
<file path=[Content_Types].xml><?xml version="1.0" encoding="utf-8"?>
<Types xmlns="http://schemas.openxmlformats.org/package/2006/content-types">
  <Override PartName="/xl/charts/chart1.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3.xml" ContentType="application/vnd.openxmlformats-officedocument.spreadsheetml.pivotTable+xml"/>
  <Override PartName="/xl/pivotTables/pivotTable12.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4.xml" ContentType="application/vnd.openxmlformats-officedocument.spreadsheetml.pivotTable+xml"/>
  <Override PartName="/xl/pivotTables/pivotTable9.xml" ContentType="application/vnd.openxmlformats-officedocument.spreadsheetml.pivotTable+xml"/>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bookViews>
    <workbookView xWindow="0" yWindow="6750" windowWidth="16380" windowHeight="8190" tabRatio="500" activeTab="0"/>
  </bookViews>
  <sheets>
    <sheet name="Resumen" sheetId="1" r:id="rId1"/>
    <sheet name="Datos" sheetId="2" r:id="rId2"/>
    <sheet name="Hoja3" sheetId="3" state="hidden" r:id="rId3"/>
  </sheets>
  <definedNames>
    <definedName name="SegmentaciónDeDatos_Año">#N/A</definedName>
    <definedName name="SegmentaciónDeDatos_Comunas">#N/A</definedName>
    <definedName name="SegmentaciónDeDatos_Indicador">#N/A</definedName>
  </definedNames>
  <calcPr calcId="162913"/>
  <pivotCaches>
    <pivotCache cacheId="90" r:id="rId4"/>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xmlns="http://schemas.openxmlformats.org/spreadsheetml/2006/main" uri="{79F54976-1DA5-4618-B147-4CDE4B953A38}">
      <x14:workbookPr/>
    </ext>
  </extLst>
</workbook>
</file>

<file path=xl/comments2.xml><?xml version="1.0" encoding="utf-8"?>
<comments xmlns="http://schemas.openxmlformats.org/spreadsheetml/2006/main">
  <authors>
    <author>argocd</author>
  </authors>
  <commentList>
    <comment ref="X4" authorId="0">
      <text>
        <r>
          <rPr>
            <sz val="11"/>
            <color theme="1"/>
            <rFont val="Calibri"/>
            <family val="2"/>
            <scheme val="minor"/>
          </rPr>
          <t>======
ID#AAAAvlMxY3M
Diego Velásquez    (2023-04-19 01:08:01)
Extraido desde la BBDD de : http://observatorio.cultura.gob.cl/index.php/2020/11/23/estadisticas-culturales-informe-anual-2019/</t>
        </r>
      </text>
    </comment>
    <comment ref="AA4" authorId="0">
      <text>
        <r>
          <rPr>
            <sz val="11"/>
            <color theme="1"/>
            <rFont val="Calibri"/>
            <family val="2"/>
            <scheme val="minor"/>
          </rPr>
          <t>======
ID#AAAAvlMxY3I
Diego Velásquez    (2023-04-19 00:27:54)
Extraido desde la BBDD de : http://observatorio.cultura.gob.cl/index.php/2022/01/06/estadisticas-culturales-informe-anual-2020/</t>
        </r>
      </text>
    </comment>
    <comment ref="AD4" authorId="0">
      <text>
        <r>
          <rPr>
            <sz val="11"/>
            <color theme="1"/>
            <rFont val="Calibri"/>
            <family val="2"/>
            <scheme val="minor"/>
          </rPr>
          <t>======
ID#AAAAvlMxY3Q
Diego Velásquez    (2023-04-19 01:11:55)
Extraido desde la BBDD de : http://observatorio.cultura.gob.cl/index.php/2022/12/19/estadisticas-culturales-informe-anual-2021/</t>
        </r>
      </text>
    </comment>
  </commentList>
</comments>
</file>

<file path=xl/sharedStrings.xml><?xml version="1.0" encoding="utf-8"?>
<sst xmlns="http://schemas.openxmlformats.org/spreadsheetml/2006/main" count="529" uniqueCount="150">
  <si>
    <t>Dimension:</t>
  </si>
  <si>
    <t>Descripcion</t>
  </si>
  <si>
    <t>Comunas</t>
  </si>
  <si>
    <t>Descripción</t>
  </si>
  <si>
    <t>Fuente</t>
  </si>
  <si>
    <t>Comunal</t>
  </si>
  <si>
    <t>Regional</t>
  </si>
  <si>
    <t>País</t>
  </si>
  <si>
    <t>Año</t>
  </si>
  <si>
    <t>Indicador</t>
  </si>
  <si>
    <t>Los Rios</t>
  </si>
  <si>
    <t>Total general</t>
  </si>
  <si>
    <t>Infraestructura</t>
  </si>
  <si>
    <t>Comuna</t>
  </si>
  <si>
    <t>Region</t>
  </si>
  <si>
    <t>Pais</t>
  </si>
  <si>
    <t>Origen</t>
  </si>
  <si>
    <t>Etiquetas de fila</t>
  </si>
  <si>
    <t>Ultima Actulizacion</t>
  </si>
  <si>
    <t>Diciembre 2022</t>
  </si>
  <si>
    <t>Pagada</t>
  </si>
  <si>
    <t>Gratuita</t>
  </si>
  <si>
    <t>Total</t>
  </si>
  <si>
    <t>Nombre Indicador</t>
  </si>
  <si>
    <t>Observaciones Metodologicas</t>
  </si>
  <si>
    <t>Número de asistentes a espectáculos musicales con entrada pagada y gratuita</t>
  </si>
  <si>
    <t>Informes de Estadisticas Culturales años 2015 - 2021. https://www.cultura.gob.cl/estudios/estadisticas-culturales/</t>
  </si>
  <si>
    <t>Los datos se refieren exclusivamente al movimiento registrado por los teatros, centros culturales y similares que respondieron la Encuesta INE, declarando haber presentado espectáculos musicales por lo menos una vez en el año. FUENTE: Encuesta de Espectáculos Públicos (INE).</t>
  </si>
  <si>
    <t>Los datos se refieren exclusivamente al movimiento registrado por los teatros, centros culturales y similares que respondieron la encuesta INE, declarando haber presentado espectáculos musicales por lo menos una vez en el año. Fuente: Encuesta de Espectáculos Públicos (INE).</t>
  </si>
  <si>
    <t>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 Fuente: Encuesta de Espectáculos Públicos (INE).</t>
  </si>
  <si>
    <t>Nacional</t>
  </si>
  <si>
    <t>Teatro Infantil</t>
  </si>
  <si>
    <t>Teatro Adulto</t>
  </si>
  <si>
    <t>Ballet</t>
  </si>
  <si>
    <t>Danza moderna y/o contemporánea</t>
  </si>
  <si>
    <t>Danza regional y/o folclórica</t>
  </si>
  <si>
    <t>Ópera</t>
  </si>
  <si>
    <t>Circo</t>
  </si>
  <si>
    <t>Numero de Asistentes a Espectaculos de Artes Escenicas con entrada gratuita y pagada por tipo de espectáculo</t>
  </si>
  <si>
    <t xml:space="preserve">Los datos se refieren exclusivamente al movimiento registrado por los teatros, centros culturales y similares que respondieron la Encuesta INE, declarando haber presentado espectáculos de artes escénicas por lo menos una vez en el año. FUENTE: Encuesta de Espectáculos Públicos (INE).                                                                </t>
  </si>
  <si>
    <t>-</t>
  </si>
  <si>
    <t xml:space="preserve">Los datos se refieren exclusivamente al movimiento registrado por los teatros, centros culturales y similares que respondieron la Encuesta INE, declarando haber presentado espectáculos de artes escénicas por lo menos una vez en el año. Fuente: Encuesta de Espectáculos Públicos (INE).                                                                </t>
  </si>
  <si>
    <t>Los datos se refieren exclusivamente al movimiento registrado por los teatros, centros culturales y similares que respondieron la Encuesta INE, declarando haber presentado espectáculos de artes escénicas por lo menos una vez en el año. Fuente: Encuesta de Espectáculos Públicos (INE).</t>
  </si>
  <si>
    <t>0-14 años</t>
  </si>
  <si>
    <t>15-29 años</t>
  </si>
  <si>
    <t>30-59 años</t>
  </si>
  <si>
    <t>Mayores de 60 años</t>
  </si>
  <si>
    <t>Sin Información</t>
  </si>
  <si>
    <t>Prestamos de material bibliografico de la red de servicios bibliotecarios del sistema nacional de bibliotecas publicas</t>
  </si>
  <si>
    <t xml:space="preserve">Incluye sólo préstamos a domicilio. No se incluyen los préstamos en sala, ya que éstos no se contabilizan de forma sistemática. Este indicador comprende a todos los préstamos realizados en unidades automatizadas, a saber: Bibliotecas Públicas en convenio, Bibliotecas Regionales, Biblioteca de Santiago, Programa Bibliometro y Puntos de Préstamos asociados. La categoría "Sin Información" significa que no ha sido posible vincular el préstamo con la Biblioteca. FUENTE: Dirección de Bibliotecas, Archivos y Museos (Dibam).                                        </t>
  </si>
  <si>
    <t xml:space="preserve">Cifras no son comparables con las publicadas en años anteriores, debido a cambios en la metodología de captura de los datos. Se informan usuarios activos, los que corresponden a los usuarios registrados que han solicitado un préstamo durante el año 2016. Incluye sólo préstamos a domicilio. No se incluyen los préstamos en sala, ya que éstos no se contabilizan de forma sistemática. Este indicador comprende a todos los préstamos realizados en unidades automatizadas, a saber: Bibliotecas Públicas en convenio, Bibliotecas Regionales, Biblioteca de Santiago, Programa Bibliometro y Puntos de Préstamos asociados. FUENTE: Dirección de Bibliotecas, Archivos y Museos (Dibam).                                        </t>
  </si>
  <si>
    <t xml:space="preserve">Se modifica el nombre del tabulado en relación al año anterior, dado que los datos de referencia se refieren prestamos, no usuarios, en este sentido se caracteriza a los usuarios según grupo etario en función del total de prestamos realizados, de acuerdo a lo informado por la institución generadora de la información. La fuente de información de préstamos automatizados, corresponde a la base de datos que se genera a partir de la utilización del software para circulación ALEPH. Fuente: Dirección de Bibliotecas, Archivos y Museos (Dibam).                                                </t>
  </si>
  <si>
    <t>Se modifica el nombre del tabulado en relación al año anterior, dado que los datos de referencia se refieren préstamos, no usuarios, en este sentido se caracteriza a los usuarios según grupo etario en función del total de prestamos realizados, de acuerdo a lo informado por la institución generadora de la información. La fuente de información de préstamos automatizados, corresponde a la base de datos que se genera a partir de la utilización del software para circulación ALEPH. Fuente: Servicio Nacional del Patrimonio, dependiente del Ministerio de las Culturas, las Artes y el Patrimonio.</t>
  </si>
  <si>
    <t>La fuente de información de préstamos automatizados, corresponde a la base de datos que se genera a partir de la utilización del software para circulación ALEPH. La categoría "Sin Información" significa que no ha sido posible vincular el préstamo con la Biblioteca. Fuente: Servicio Nacional del Patrimonio Cultural, dependiente del Ministerio de las Culturas, las Artes y el Patrimonio.</t>
  </si>
  <si>
    <t>La fuente de información de préstamos automatizados, corresponde a la base de datos que se genera a partir de la utilización del software para circulación Aleph. La categoría "Sin Información" significa que no ha sido posible vincular el préstamo con la Biblioteca. Fuente: Servicio Nacional del Patrimonio Cultural, dependiente del Ministerio de las Culturas, las Artes y el Patrimonio.</t>
  </si>
  <si>
    <t>Los datos presentados para bibliotecas públicas comunales, filiales y puntos de préstamos contabilizan las bibliotecas operativas o activas del sistema, por tanto pueden existir diferencias con la cifras presentadas el año anterior, debido a cierres temporales o permanentes de servicios bibliotecarios. La información de préstamos automatizados se obtiene  través de la base de datos que se genera a partir de la utilización del sistema de gestión bibliotecaria Aleph. La Red de Servicios Bibliotecarios incluye Bibliotecas Públicas, Filiales, Puntos de Préstamo, Bibliomóvil, Programa Bibliometro, Biblioteca Centro Penitenciario, Biblioteca Centro de Justicia Juvenil, Biblioteca Centro Teletón. La categoría "sin información" significa que no ha sido posible vincular las variables "edad" o "sexo", según corresponda, a la persona usuaria o porque es un préstamo a una institución. Fuente: Servicio Nacional del Patrimonio Cultural - Ministerio de las Culturas, las Artes y el Patrimonio.</t>
  </si>
  <si>
    <t>Tipo</t>
  </si>
  <si>
    <t>Prestamos de material Bibliografico de la biblioteca publica digital en formato digital (Nacional)</t>
  </si>
  <si>
    <t xml:space="preserve">Informes de Estadisticas Culturales años 2015 - 2021. https://www.cultura.gob.cl/estudios/estadisticas-culturales/
</t>
  </si>
  <si>
    <t>La Biblioteca Pública Digital tiene como objetivo aumentar el acceso de la población nacional a la lectura digital. Es un servicio distinto al entregado por los servicios bibliotecarios en el territorio, por lo que no considera una distribución regional. Corresponde al número de préstamos en distintos formatos digitales (ePUB, PDF o MOBI con o sin DMR) realizados por la Biblioteca Pública Digital del Servicio Nacional del Patrimonio Cultural (http://www.bpdigital.cl). La Biblioteca Pública Digital cuenta con un número definido de ejemplares (licencias) disponibles para la descarga. Fuente: Servicio Nacional del Patrimonio Cultural - Ministerio de las Culturas, las Artes y el Patrimonio.</t>
  </si>
  <si>
    <t>Prestamos</t>
  </si>
  <si>
    <t>Ejemplares</t>
  </si>
  <si>
    <t>N° de Funciones</t>
  </si>
  <si>
    <t>Asistencia Total</t>
  </si>
  <si>
    <t>Entradas pagadas</t>
  </si>
  <si>
    <t>Entradas gratuitas</t>
  </si>
  <si>
    <t>Numero de funciones audiovisuales por tipo de asistencia</t>
  </si>
  <si>
    <t xml:space="preserve">Los datos se refieren exclusivamente al movimiento registrado por los teatros, centros culturales y similares que respondieron la encuesta de Espectáculos Públicos realizada por el INE, declarando haber presentado espectáculos musicales por lo menos una vez en el año. FUENTE: Encuesta de Espectáculos Públicos (INE).                                </t>
  </si>
  <si>
    <t xml:space="preserve">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Fuente: Encuesta de Espectáculos Públicos (INE).                                </t>
  </si>
  <si>
    <t>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Fuente: Encuesta de Espectáculos Públicos (INE).</t>
  </si>
  <si>
    <t>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Fuente: Encuesta de Espectáculos Públicos (INE).</t>
  </si>
  <si>
    <t>Total Nacional</t>
  </si>
  <si>
    <t>Asia/2</t>
  </si>
  <si>
    <t>Chile</t>
  </si>
  <si>
    <t>Coproducciones/3</t>
  </si>
  <si>
    <t>EEUU/2</t>
  </si>
  <si>
    <t>Europa/2</t>
  </si>
  <si>
    <t>Latinoamérica/2</t>
  </si>
  <si>
    <t>Otras procedencias</t>
  </si>
  <si>
    <t>Total Regional</t>
  </si>
  <si>
    <t>Numero de personas espectadoras de Cine en multisalas, por origen de peliculas</t>
  </si>
  <si>
    <t xml:space="preserve">Las películas que corresponden a coproducciones se han clasificado según el país que tiene mayor participación en el proceso. Los datos se refieren a toda producción cinematográfica de coproducción donde se encuentre vínculado Chile. La tabla se realizó en basde a las películas exhibidas el año 2015. Las películas exhibidas consideran las películas estrenadas el año 2015 y las estrenadas en los meses finales del 2014 que continúan siendo exhibidas el año siguiente. Fuente: Estudio Oferta y consumo de cine en Chile (CNCA).                                                                </t>
  </si>
  <si>
    <t>…</t>
  </si>
  <si>
    <t xml:space="preserve">Las películas que corresponden a coproducciones se han clasificado según el país y/o el continente de este, que tiene mayor participación en la producción.  Los datos se refieren a toda producción cinematográfica de coproducción donde se encuentre vinculado Chile. La tabla incluye todas las películas exhibidas durante el año 2016, sean estrenos del año, estrenos de años previos y preestrenos. Fuente: Estudio oferta y consumo de cine en Chile (CNCA).                                                                </t>
  </si>
  <si>
    <t xml:space="preserve">Los datos consideran las salas de exhibición de circuitos multisalas (CineHoyts, Cinermark, Cine Mall Quilpué, Cine Star, Cineplanet, Paseo del Valle, Pavilion, Sala Estrella). Las películas que corresponden a coproducciones se han clasificado según el país y/o el continente de este, que tiene mayor participación en la producción. Los datos se refieren a toda producción cinematográfica de coproducción donde se encuentre vinculado Chile. La tabla incluye todas las películas exhibidas durante el año 2017, sean estrenos del año, estrenos de años previos y preestrenos. Fuente: Estudio oferta y consumo de cine en Chile (CNCA).                                                                </t>
  </si>
  <si>
    <t>Los datos consideran las salas de exhibición de circuitos multisalas (CineHoyts, Cinermark, Cine Mall Quilpué, Cine Star, Cineplanet, Paseo del Valle, Pavilion, Sala Estrella y Cine Lido Osorno). Las películas que corresponden a coproducciones se han clasificado según el país y/o el continente de este, que tiene mayor participación en la producción. Los datos se refieren a toda producción cinematográfica de coproducción donde se encuentre vinculado Chile. Nota: La tabla incluye todas las películas exhibidas durante el año 2018, sean estrenos del año, estrenos de años previos y preestrenos. Fuente: Estudio oferta y consumo de cine en Chile (Consultora 8A) financiado por el Ministerio de las Culturas, las Artes y el Patrimonio.</t>
  </si>
  <si>
    <t xml:space="preserve">La tabla incluye todas las películas exhibidas durante el año 2019, específicamente entre el 01 de enero al 31 de diciembre, ambas fechas inclusive. Considera estrenos del año, estrenos de años previos y preestrenos. Los datos consideran las salas de exhibición de circuitos multisalas (CineHoyts, Cinemark, Cineplanet, Cine Antay, Cine Lido, Cine Paseo del Valle, Cine Sala Estrella y Romeo, Cine Sol de Quilpué, Cine Star, Pavilion y Muvix La Fábrica). Las películas que corresponden a coproducciones se han clasificado según el país y/o el continente de este, que tiene mayor participación en la producción. Los datos se refieren a toda producción cinematográfica de coproducción donde se encuentre vinculado Chile. No registró movimiento. Fuente: Procesamiento y análisis de información realizado por Rubik Sustentabilidad en base a información obtenida a partir de datos directamente proporcionados por exhibidores y obtenidos desde “International Box Office EssentialsTM, un producto de Comscore”. </t>
  </si>
  <si>
    <t xml:space="preserve">La tabla incluye todas las películas exhibidas durante el año 2020, específicamente entre el 01 de enero al 18 de marzo, ambas fechas inclusive. Considera estrenos del año, estrenos de años previos y preestrenos. Producto de las "cuarentenas sanitarias COVID-19" instauradas a partir de marzo del año 2020, por la implementación del Plan Paso a Paso del Ministerio de Salud, las salas de cine no funcionaron con normalidad, manteniendo el cierre hasta fines de ese año. Los datos consideran las salas de exhibición de circuitos multisalas (CineHoyts, Cinemark, Cineplanet, Cine Antay, Cine Lido, Cine Paseo del Valle, Cine Sala Estrella y Romeo, Cine Sol de Quilpué, Cine Star, Pavilion y Muvix La Fábrica). Las películas que corresponden a coproducciones se han clasificado según el país y/o el continente de este, que tiene mayor participación en la producción. Los datos se refieren a toda producción cinematográfica de coproducción donde se encuentre vinculado Chile. Fuente: Procesamiento y análisis de información realizado por Rubik Sustentabilidad en base a información obtenida a partir de datos directamente proporcionados por exhibidores y obtenidos desde “International Box Office EssentialsTM, un producto de Comscore”. </t>
  </si>
  <si>
    <t>La tabla incluye todas las películas exhibidas durante el año 2021, específicamente entre el 01 de enero al 31 de diciembre, ambas fechas inclusive. Considera estrenos del año, estrenos de años previos y preestrenos. Los datos consideran las salas de exhibición de circuitos multisalas (CineHoyts, Cinemark, Cineplanet, Cine Lido, Cine Paseo del Valle, Cine Sala Estrella y Romeo, Cine Sol (Mall) de Quilpué, Cine Star y Muvix La Fábrica). Las películas que corresponden a coproducciones se han clasificado según el país y/o el continente de este, que tiene mayor participación en la producción. Fuente: Procesamiento y análisis de información realizado por Centro de Encuestas y Estudios Longitudinales UC (CEEL UC) en base a información obtenida a partir de datos directamente proporcionados por exhibidores y obtenidos desde “International Box Office EssentialsTM, un producto de Comscore”. </t>
  </si>
  <si>
    <t>Enero</t>
  </si>
  <si>
    <t>Febrero</t>
  </si>
  <si>
    <t>Marzo</t>
  </si>
  <si>
    <t>Abril</t>
  </si>
  <si>
    <t>Mayo</t>
  </si>
  <si>
    <t>Junio</t>
  </si>
  <si>
    <t>Julio</t>
  </si>
  <si>
    <t>Agosto</t>
  </si>
  <si>
    <t>Septiembre</t>
  </si>
  <si>
    <t>Octubre</t>
  </si>
  <si>
    <t>Noviembre</t>
  </si>
  <si>
    <t>Diciembre</t>
  </si>
  <si>
    <t>Numero de personas espectadores de cine en multisalas por mes</t>
  </si>
  <si>
    <t xml:space="preserve">Fuente: Estudio Oferta y consumo de cine en Chile (CNCA). </t>
  </si>
  <si>
    <t xml:space="preserve">La tabla incluye todas las películas exhibidas durante el año 2016, sean estrenos del año, estrenos de años previos y preestrenos. Fuente: Estudio oferta y consumo de cine en Chile (CNCA). </t>
  </si>
  <si>
    <t xml:space="preserve">Los datos consideran las salas de exhibición de circuitos multisalas (CineHoyts, Cinermark, Cine Mall Quilpué, Cine Star, Cineplanet, Paseo del Valle, Pavilion, Sala Estrella). La tabla incluye todas las películas exhibidas durante el año 2017, sean estrenos del año, estrenos de años previos y preestrenos. Fuente: Estudio oferta y consumo de cine en Chile (CNCA).                                                                                                         </t>
  </si>
  <si>
    <t>Los datos consideran las salas de exhibición de circuitos multisalas (CineHoyts, Cinermark, Cine Mall Quilpué, Cine Star, Cineplanet, Paseo del Valle, Pavilion, Sala Estrella y Cine Lido Osorno). La tabla incluye todas las películas exhibidas durante el año 2018, sean estrenos del año, estrenos de años previos y preestrenos. Fuente: Estudio oferta y consumo de cine en Chile (Consultora 8A) financiado por el Ministerio de las Culturas, las Artes y el Patrimonio.</t>
  </si>
  <si>
    <t xml:space="preserve">La tabla incluye todas las películas exhibidas durante el año 2019, específicamente entre el 01 de enero al 31 de diciembre, ambas fechas inclusive. Considera estrenos del año, estrenos de años previos y preestrenos. Los datos consideran las salas de exhibición de circuitos multisalas (CineHoyts, Cinemark, Cineplanet, Cine Antay, Cine Lido, Cine Paseo del Valle, Cine Sala Estrella y Romeo, Cine Sol de Quilpué, Cine Star, Pavilion y Muvix La Fábrica). Fuente: Procesamiento y análisis de información realizado por Rubik Sustentabilidad en base a información obtenida a partir de datos directamente proporcionados por exhibidores y obtenidos desde “International Box Office EssentialsTM, un producto de Comscore”. </t>
  </si>
  <si>
    <t xml:space="preserve">La tabla incluye todas las películas exhibidas durante el año 2020, específicamente entre el 01 de enero al 18 de marzo, ambas fechas inclusive. Considera estrenos del año, estrenos de años previos y preestrenos. Producto de las "cuarentenas sanitarias COVID-19" instauradas a partir de marzo del año 2020, por la implementación del Plan Paso a Paso del Ministerio de Salud, las salas de cine no funcionaron con normalidad, manteniendo el cierre hasta fines de ese año. Los datos consideran las salas de exhibición de circuitos multisalas (CineHoyts, Cinemark, Cineplanet, Cine Antay, Cine Lido, Cine Paseo del Valle, Cine Sala Estrella y Romeo, Cine Sol de Quilpué, Cine Star, Pavilion y Muvix La Fábrica). Fuente: Procesamiento y análisis de información realizado por Rubik Sustentabilidad en base a información obtenida a partir de datos directamente proporcionados por exhibidores y obtenidos desde “International Box Office EssentialsTM, un producto de Comscore”. </t>
  </si>
  <si>
    <t>La tabla incluye todas las películas exhibidas durante el año 2021, específicamente entre el 01 de enero al 31 de diciembre, ambas fechas inclusive. Considera estrenos del año, estrenos de años previos y preestrenos. Los datos consideran las salas de exhibición de circuitos multisalas (CineHoyts, Cinemark, Cineplanet, Cine Lido, Cine Paseo del Valle, Cine Sala Estrella y Romeo, Cine Sol (Mall) de Quilpué, Cine Star y Muvix La Fábrica). Fuente: Procesamiento y análisis de información realizado por Centro de Encuestas y Estudios Longitudinales UC (CEEL UC) en base a información obtenida a partir de datos directamente proporcionados por exhibidores y obtenidos desde “International Box Office EssentialsTM, un producto de Comscore”. </t>
  </si>
  <si>
    <t>Nota</t>
  </si>
  <si>
    <r>
      <rPr>
        <sz val="10"/>
        <color theme="1"/>
        <rFont val="Exo 2"/>
        <family val="2"/>
      </rPr>
      <t xml:space="preserve">Los datos se refieren exclusivamente al movimiento registrado por los teatros, centros culturales y similares que respondieron la encuesta INE, declarando haber presentado espectáculos musicales por lo menos una vez en el año. Para mayor información sobre las definiciones de cada tipo de espectáculo y precisiones respecto de la encuesta, consultar la metodología dispuesta en la página web del INE en el siguiente link: </t>
    </r>
    <r>
      <rPr>
        <u val="single"/>
        <sz val="10"/>
        <color rgb="FF1155CC"/>
        <rFont val="Exo 2"/>
        <family val="2"/>
      </rPr>
      <t>https://www.ine.cl/estadisticas/sociales/condiciones-de-vida-y-cultura/cultura.</t>
    </r>
    <r>
      <rPr>
        <sz val="10"/>
        <color theme="1"/>
        <rFont val="Exo 2"/>
        <family val="2"/>
      </rPr>
      <t xml:space="preserve"> Fuente: Encuesta de Espectáculos Públicos (INE).</t>
    </r>
  </si>
  <si>
    <t>Detalle Regional</t>
  </si>
  <si>
    <t>Años</t>
  </si>
  <si>
    <t>Detalle Anual</t>
  </si>
  <si>
    <t>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Para mayor información sobre las definiciones de cada tipo de espectáculo y precisiones respecto de la encuesta, consultar la metodología dispuesta en la página web del INE en el siguiente link: https://www.ine.cl/estadisticas/sociales/condiciones-de-vida-y-cultura/cultura. Fuente: Encuesta de Espectáculos Públicos (INE).</t>
  </si>
  <si>
    <t>Los datos se refieren exclusivamente al movimiento registrado por los teatros, centros culturales y similares que respondieron la encuesta INE, declarando haber presentado espectáculos de artes escénicas por lo menos una vez en el año. Para mayor información sobre las definiciones de cada tipo de espectáculo y precisiones respecto de la encuesta, consultar la metodología dispuesta en la página web del INE en el siguiente link: https://www.ine.cl/estadisticas/sociales/condiciones-de-vida-y-cultura/cultura. Fuente: Encuesta de Espectáculos Públicos (INE).</t>
  </si>
  <si>
    <t>Número de asistentes a espectáculos musicales</t>
  </si>
  <si>
    <t>Informes de Estadisticas Culturales años 2015 - 2021</t>
  </si>
  <si>
    <t>https://www.cultura.gob.cl/estudios/estadisticas-culturales/</t>
  </si>
  <si>
    <t>Numero de Asistentes a Espectaculos de Artes Escenicas</t>
  </si>
  <si>
    <t>Numero de Asistentes a Espectaculos de Artes Escenicas con entrada gratuita y pagada</t>
  </si>
  <si>
    <t xml:space="preserve">Los datos se refieren exclusivamente al movimiento registrado por los teatros, centros culturales y similares que respondieron la Encuesta INE, declarando haber presentado espectáculos de artes escénicas por lo menos una vez en el año. FUENTE: Encuesta de Espectáculos Públicos (INE).      </t>
  </si>
  <si>
    <t>Diciembre 2023</t>
  </si>
  <si>
    <t>Diciembre 2024</t>
  </si>
  <si>
    <t>Diciembre 2025</t>
  </si>
  <si>
    <t>Diciembre 2026</t>
  </si>
  <si>
    <t>Diciembre 2027</t>
  </si>
  <si>
    <t>Diciembre 2028</t>
  </si>
  <si>
    <t>Diciembre 2029</t>
  </si>
  <si>
    <t>Diciembre 2030</t>
  </si>
  <si>
    <t>Diciembre 2031</t>
  </si>
  <si>
    <t>Diciembre 2032</t>
  </si>
  <si>
    <t>Diciembre 2033</t>
  </si>
  <si>
    <t>Diciembre 2034</t>
  </si>
  <si>
    <t>Diciembre 2035</t>
  </si>
  <si>
    <t>Diciembre 2036</t>
  </si>
  <si>
    <t>Numero de funciones audiovisuales</t>
  </si>
  <si>
    <t>Numero de personas espectadoras de Cine en multisalas</t>
  </si>
  <si>
    <t>Diciembre 2037</t>
  </si>
  <si>
    <t>Diciembre 2038</t>
  </si>
  <si>
    <t>Diciembre 2039</t>
  </si>
  <si>
    <t>Diciembre 2040</t>
  </si>
  <si>
    <t>Diciembre 2041</t>
  </si>
  <si>
    <t>Diciembre 2042</t>
  </si>
  <si>
    <t>Diciembre 2043</t>
  </si>
  <si>
    <t>Valores</t>
  </si>
  <si>
    <t>Número de asistentes</t>
  </si>
  <si>
    <t>Número de préstamos</t>
  </si>
  <si>
    <t>Número de funciones</t>
  </si>
  <si>
    <t>Numero de espectadores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</si>
</sst>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
  </numFmts>
  <fonts count="42">
    <font>
      <sz val="10"/>
      <name val="Arial"/>
      <family val="2"/>
    </font>
    <font>
      <b/>
      <sz val="10"/>
      <name val="Arial"/>
      <family val="2"/>
    </font>
    <font>
      <b/>
      <sz val="14"/>
      <color rgb="FFFFFFFF"/>
      <name val="Arial"/>
      <family val="2"/>
    </font>
    <font>
      <u val="single"/>
      <sz val="10"/>
      <color theme="10"/>
      <name val="Arial"/>
      <family val="2"/>
    </font>
    <font>
      <sz val="10"/>
      <color theme="0"/>
      <name val="Arial"/>
      <family val="2"/>
    </font>
    <font>
      <b/>
      <sz val="14"/>
      <color theme="0"/>
      <name val="Arial"/>
      <family val="2"/>
    </font>
    <font>
      <b/>
      <sz val="22"/>
      <color theme="0"/>
      <name val="Arial"/>
      <family val="2"/>
    </font>
    <font>
      <sz val="12"/>
      <name val="Arial"/>
      <family val="2"/>
    </font>
    <font>
      <b/>
      <sz val="14"/>
      <name val="Arial"/>
      <family val="2"/>
    </font>
    <font>
      <b/>
      <sz val="12"/>
      <name val="Arial"/>
      <family val="2"/>
    </font>
    <font>
      <sz val="10"/>
      <name val="Exo 2"/>
      <family val="2"/>
    </font>
    <font>
      <sz val="10"/>
      <color theme="1"/>
      <name val="Arial"/>
      <family val="2"/>
    </font>
    <font>
      <sz val="11"/>
      <color theme="1"/>
      <name val="Calibri"/>
      <family val="2"/>
    </font>
    <font>
      <sz val="11"/>
      <color theme="1"/>
      <name val="Calibri"/>
      <family val="2"/>
      <scheme val="minor"/>
    </font>
    <font>
      <sz val="10"/>
      <color theme="1"/>
      <name val="Exo 2"/>
      <family val="2"/>
    </font>
    <font>
      <b/>
      <sz val="10"/>
      <color theme="1"/>
      <name val="Exo 2"/>
      <family val="2"/>
    </font>
    <font>
      <sz val="11"/>
      <color rgb="FF660033"/>
      <name val="Exo 2"/>
      <family val="2"/>
    </font>
    <font>
      <b/>
      <sz val="10"/>
      <color theme="0"/>
      <name val="Exo 2"/>
      <family val="2"/>
    </font>
    <font>
      <u val="single"/>
      <sz val="10"/>
      <color theme="1"/>
      <name val="Exo 2"/>
      <family val="2"/>
    </font>
    <font>
      <u val="single"/>
      <sz val="10"/>
      <color rgb="FF1155CC"/>
      <name val="Exo 2"/>
      <family val="2"/>
    </font>
    <font>
      <u val="single"/>
      <sz val="10"/>
      <color rgb="FF0000FF"/>
      <name val="Exo 2"/>
      <family val="2"/>
    </font>
    <font>
      <sz val="20"/>
      <name val="Exo 2"/>
      <family val="2"/>
    </font>
    <font>
      <b/>
      <sz val="9"/>
      <color rgb="FF7030A0"/>
      <name val="Exo 2 Light"/>
      <family val="2"/>
    </font>
    <font>
      <sz val="10"/>
      <color rgb="FF7030A0"/>
      <name val="Calibri"/>
      <family val="2"/>
    </font>
    <font>
      <b/>
      <sz val="10"/>
      <color rgb="FF7030A0"/>
      <name val="Calibri"/>
      <family val="2"/>
    </font>
    <font>
      <b/>
      <sz val="12"/>
      <color rgb="FF7030A0"/>
      <name val="Exo 2 Light"/>
      <family val="2"/>
    </font>
    <font>
      <sz val="12"/>
      <color rgb="FF7030A0"/>
      <name val="Exo 2 Light"/>
      <family val="2"/>
    </font>
    <font>
      <sz val="11"/>
      <color theme="0"/>
      <name val="Arial"/>
      <family val="2"/>
    </font>
    <font>
      <b/>
      <sz val="20"/>
      <color theme="0"/>
      <name val="Calibri"/>
      <family val="2"/>
    </font>
    <font>
      <b/>
      <sz val="11"/>
      <color rgb="FF660033"/>
      <name val="Exo 2"/>
      <family val="2"/>
    </font>
    <font>
      <sz val="11"/>
      <color theme="0"/>
      <name val="Calibri"/>
      <family val="2"/>
    </font>
    <font>
      <b/>
      <sz val="18"/>
      <color theme="0"/>
      <name val="Calibri"/>
      <family val="2"/>
    </font>
    <font>
      <sz val="11"/>
      <color rgb="FFFFFFFF"/>
      <name val="Calibri"/>
      <family val="2"/>
    </font>
    <font>
      <sz val="10"/>
      <color rgb="FF000000"/>
      <name val="Exo 2"/>
      <family val="2"/>
    </font>
    <font>
      <b/>
      <sz val="12"/>
      <color theme="0"/>
      <name val="Exo 2"/>
      <family val="2"/>
    </font>
    <font>
      <sz val="11"/>
      <color rgb="FFFFFFFF"/>
      <name val="Exo 2"/>
      <family val="2"/>
    </font>
    <font>
      <sz val="10"/>
      <color rgb="FF000000"/>
      <name val="Arial"/>
      <family val="2"/>
    </font>
    <font>
      <sz val="10"/>
      <color rgb="FF990033"/>
      <name val="Arial"/>
      <family val="2"/>
    </font>
    <font>
      <sz val="10"/>
      <name val="Arial"/>
      <family val="2"/>
      <scheme val="minor"/>
    </font>
    <font>
      <sz val="10"/>
      <color theme="0"/>
      <name val="Arial"/>
      <family val="2"/>
      <scheme val="minor"/>
    </font>
    <font>
      <sz val="10"/>
      <color theme="1"/>
      <name val="Arial"/>
      <family val="2"/>
      <scheme val="minor"/>
    </font>
    <font>
      <b/>
      <sz val="8"/>
      <name val="Arial"/>
      <family val="2"/>
    </font>
  </fonts>
  <fills count="10">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0033"/>
        <bgColor indexed="64"/>
      </patternFill>
    </fill>
    <fill>
      <patternFill patternType="solid">
        <fgColor theme="0"/>
        <bgColor indexed="64"/>
      </patternFill>
    </fill>
    <fill>
      <patternFill patternType="solid">
        <fgColor rgb="FF660033"/>
        <bgColor indexed="64"/>
      </patternFill>
    </fill>
    <fill>
      <patternFill patternType="solid">
        <fgColor theme="5" tint="0.5999900102615356"/>
        <bgColor indexed="64"/>
      </patternFill>
    </fill>
    <fill>
      <patternFill patternType="solid">
        <fgColor theme="7" tint="0.7999799847602844"/>
        <bgColor indexed="64"/>
      </patternFill>
    </fill>
  </fills>
  <borders count="43">
    <border>
      <left/>
      <right/>
      <top/>
      <bottom/>
      <diagonal/>
    </border>
    <border>
      <left style="thin"/>
      <right style="thin"/>
      <top style="thin"/>
      <bottom style="thin"/>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medium"/>
      <right style="medium"/>
      <top style="medium"/>
      <bottom style="mediu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right style="thin">
        <color rgb="FF000000"/>
      </right>
      <top style="medium"/>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right style="thin">
        <color rgb="FF000000"/>
      </right>
      <top style="thin">
        <color rgb="FF000000"/>
      </top>
      <bottom style="medium"/>
    </border>
    <border>
      <left style="thin">
        <color rgb="FF000000"/>
      </left>
      <right style="thin">
        <color rgb="FF000000"/>
      </right>
      <top/>
      <bottom style="thin">
        <color rgb="FF000000"/>
      </bottom>
    </border>
    <border>
      <left style="thin">
        <color rgb="FF000000"/>
      </left>
      <right style="medium"/>
      <top/>
      <bottom style="thin">
        <color rgb="FF000000"/>
      </bottom>
    </border>
    <border>
      <left style="thin">
        <color rgb="FF000000"/>
      </left>
      <right style="thin">
        <color rgb="FF000000"/>
      </right>
      <top/>
      <bottom style="medium"/>
    </border>
    <border>
      <left style="thin">
        <color rgb="FF000000"/>
      </left>
      <right style="medium"/>
      <top/>
      <bottom style="mediu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bottom style="medium"/>
    </border>
    <border>
      <left style="medium"/>
      <right/>
      <top style="medium"/>
      <bottom style="medium"/>
    </border>
    <border>
      <left/>
      <right/>
      <top style="medium"/>
      <bottom style="mediu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style="medium"/>
      <bottom style="medium"/>
    </border>
    <border>
      <left style="medium"/>
      <right style="thin"/>
      <top style="medium"/>
      <bottom style="medium"/>
    </border>
    <border>
      <left style="thin"/>
      <right style="thin"/>
      <top style="medium"/>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color rgb="FF000000"/>
      </right>
      <top style="medium"/>
      <bottom/>
    </border>
    <border>
      <left/>
      <right style="thin"/>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horizontal="left"/>
    </xf>
    <xf numFmtId="0" fontId="1" fillId="0" borderId="0" applyBorder="0" applyProtection="0">
      <alignment horizontal="left"/>
    </xf>
    <xf numFmtId="0" fontId="1" fillId="0" borderId="0" applyBorder="0" applyProtection="0">
      <alignment/>
    </xf>
    <xf numFmtId="0" fontId="3" fillId="0" borderId="0" applyNumberFormat="0" applyFill="0" applyBorder="0" applyAlignment="0" applyProtection="0"/>
  </cellStyleXfs>
  <cellXfs count="157">
    <xf numFmtId="0" fontId="0" fillId="0" borderId="0" xfId="0"/>
    <xf numFmtId="0" fontId="0" fillId="2" borderId="0" xfId="0" applyFill="1" applyAlignment="1" applyProtection="1">
      <alignment horizontal="center" vertical="center"/>
      <protection/>
    </xf>
    <xf numFmtId="0" fontId="0" fillId="2" borderId="0" xfId="0" applyFill="1" applyAlignment="1" applyProtection="1">
      <alignment/>
      <protection/>
    </xf>
    <xf numFmtId="0" fontId="0" fillId="0" borderId="1" xfId="0" applyFont="1" applyBorder="1" applyAlignment="1" applyProtection="1">
      <alignment/>
      <protection/>
    </xf>
    <xf numFmtId="0" fontId="0" fillId="0" borderId="1" xfId="0" applyFont="1" applyBorder="1" applyAlignment="1" applyProtection="1">
      <alignment wrapText="1"/>
      <protection/>
    </xf>
    <xf numFmtId="0" fontId="0" fillId="0" borderId="1" xfId="0" applyFont="1" applyBorder="1"/>
    <xf numFmtId="0" fontId="0" fillId="0" borderId="0" xfId="0"/>
    <xf numFmtId="0" fontId="0" fillId="3" borderId="0" xfId="0" applyFill="1"/>
    <xf numFmtId="0" fontId="0" fillId="4" borderId="0" xfId="0" applyFill="1" applyAlignment="1" applyProtection="1">
      <alignment/>
      <protection/>
    </xf>
    <xf numFmtId="0" fontId="0" fillId="3" borderId="0" xfId="0" applyNumberFormat="1" applyFill="1"/>
    <xf numFmtId="0" fontId="0" fillId="0" borderId="2" xfId="0" applyFont="1" applyBorder="1" applyAlignment="1" applyProtection="1">
      <alignment wrapText="1"/>
      <protection/>
    </xf>
    <xf numFmtId="0" fontId="0" fillId="0" borderId="3" xfId="0" applyFont="1" applyBorder="1" applyAlignment="1">
      <alignment/>
    </xf>
    <xf numFmtId="0" fontId="0" fillId="0" borderId="4" xfId="0" applyFont="1" applyBorder="1" applyAlignment="1" applyProtection="1">
      <alignment wrapText="1"/>
      <protection/>
    </xf>
    <xf numFmtId="0" fontId="0" fillId="0" borderId="5" xfId="0" applyFont="1" applyBorder="1" applyAlignment="1" applyProtection="1">
      <alignment wrapText="1"/>
      <protection/>
    </xf>
    <xf numFmtId="0" fontId="0" fillId="0" borderId="5" xfId="0" applyFont="1" applyBorder="1"/>
    <xf numFmtId="0" fontId="0" fillId="0" borderId="6" xfId="0" applyFont="1" applyBorder="1"/>
    <xf numFmtId="0" fontId="0" fillId="0" borderId="0" xfId="0" applyAlignment="1">
      <alignment horizontal="left"/>
    </xf>
    <xf numFmtId="0" fontId="0" fillId="0" borderId="2" xfId="0" applyFont="1" applyBorder="1" applyAlignment="1" applyProtection="1">
      <alignment wrapText="1"/>
      <protection/>
    </xf>
    <xf numFmtId="0" fontId="0" fillId="0" borderId="1" xfId="0" applyFont="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vertical="center" wrapText="1"/>
      <protection/>
    </xf>
    <xf numFmtId="0" fontId="6" fillId="3" borderId="0" xfId="0" applyFont="1" applyFill="1" applyBorder="1" applyAlignment="1" applyProtection="1">
      <alignment vertical="center"/>
      <protection/>
    </xf>
    <xf numFmtId="0" fontId="7" fillId="0" borderId="0" xfId="0" applyFont="1"/>
    <xf numFmtId="0" fontId="7" fillId="0" borderId="0" xfId="0" applyFont="1" applyFill="1" applyAlignment="1" applyProtection="1">
      <alignment/>
      <protection/>
    </xf>
    <xf numFmtId="0" fontId="0" fillId="0" borderId="5" xfId="0" applyFont="1" applyBorder="1"/>
    <xf numFmtId="0" fontId="3" fillId="0" borderId="0" xfId="26"/>
    <xf numFmtId="0" fontId="7" fillId="2" borderId="0" xfId="0" applyFont="1" applyFill="1" applyAlignment="1" applyProtection="1">
      <alignment/>
      <protection/>
    </xf>
    <xf numFmtId="0" fontId="0" fillId="5" borderId="0" xfId="0" applyFill="1" applyAlignment="1" applyProtection="1">
      <alignment/>
      <protection/>
    </xf>
    <xf numFmtId="0" fontId="0" fillId="5" borderId="0" xfId="0" applyFill="1" applyBorder="1" applyAlignment="1" applyProtection="1">
      <alignment/>
      <protection/>
    </xf>
    <xf numFmtId="0" fontId="2" fillId="6" borderId="0" xfId="0" applyFont="1" applyFill="1" applyBorder="1" applyAlignment="1" applyProtection="1">
      <alignment vertical="center"/>
      <protection/>
    </xf>
    <xf numFmtId="0" fontId="2" fillId="6" borderId="0" xfId="0" applyFont="1" applyFill="1" applyBorder="1" applyAlignment="1" applyProtection="1">
      <alignment vertical="center" wrapText="1"/>
      <protection/>
    </xf>
    <xf numFmtId="0" fontId="10" fillId="0" borderId="0" xfId="0" applyFont="1" applyFill="1" applyAlignment="1" applyProtection="1">
      <alignment/>
      <protection/>
    </xf>
    <xf numFmtId="0" fontId="8"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xf numFmtId="0" fontId="8" fillId="0" borderId="0" xfId="0" applyFont="1" applyFill="1" applyAlignment="1">
      <alignment horizontal="center"/>
    </xf>
    <xf numFmtId="0" fontId="7" fillId="0" borderId="0" xfId="0" applyFont="1" applyFill="1" applyAlignment="1">
      <alignment horizontal="center" vertical="center"/>
    </xf>
    <xf numFmtId="0" fontId="4" fillId="0" borderId="0" xfId="0" applyFont="1" applyFill="1" applyAlignment="1">
      <alignment horizontal="left"/>
    </xf>
    <xf numFmtId="0" fontId="9" fillId="0" borderId="0" xfId="0" applyFont="1" applyFill="1" applyAlignment="1">
      <alignment horizontal="left"/>
    </xf>
    <xf numFmtId="0" fontId="0" fillId="0" borderId="0" xfId="0" applyFill="1"/>
    <xf numFmtId="0" fontId="0" fillId="0" borderId="0" xfId="0" applyFill="1" applyAlignment="1">
      <alignment horizontal="left"/>
    </xf>
    <xf numFmtId="0" fontId="10" fillId="7" borderId="0" xfId="0" applyFont="1" applyFill="1" applyAlignment="1">
      <alignment horizontal="center"/>
    </xf>
    <xf numFmtId="0" fontId="10" fillId="0" borderId="0" xfId="0" applyFont="1" applyAlignment="1">
      <alignment horizontal="left"/>
    </xf>
    <xf numFmtId="0" fontId="10" fillId="0" borderId="0" xfId="0" applyNumberFormat="1" applyFont="1" applyAlignment="1">
      <alignment horizontal="center" vertical="center"/>
    </xf>
    <xf numFmtId="0" fontId="10" fillId="0" borderId="0" xfId="0" applyFont="1" applyAlignment="1">
      <alignment horizontal="left" indent="1"/>
    </xf>
    <xf numFmtId="49" fontId="0" fillId="0" borderId="5" xfId="0" applyNumberFormat="1" applyFont="1" applyBorder="1"/>
    <xf numFmtId="49" fontId="0" fillId="0" borderId="0" xfId="0" applyNumberFormat="1"/>
    <xf numFmtId="0" fontId="0" fillId="0" borderId="0" xfId="0" applyFont="1" applyAlignment="1">
      <alignment/>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xf>
    <xf numFmtId="3" fontId="11" fillId="0" borderId="0" xfId="0" applyNumberFormat="1" applyFont="1"/>
    <xf numFmtId="0" fontId="11" fillId="0" borderId="0" xfId="0" applyFont="1"/>
    <xf numFmtId="0" fontId="11"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3" fontId="13" fillId="0" borderId="0" xfId="0" applyNumberFormat="1" applyFont="1" applyAlignment="1">
      <alignment/>
    </xf>
    <xf numFmtId="0" fontId="0" fillId="0" borderId="5" xfId="0" applyFont="1" applyBorder="1"/>
    <xf numFmtId="0" fontId="16" fillId="8" borderId="7" xfId="0" applyFont="1" applyFill="1" applyBorder="1" applyAlignment="1">
      <alignment horizontal="center" vertical="center"/>
    </xf>
    <xf numFmtId="0" fontId="14" fillId="9" borderId="8" xfId="0" applyFont="1" applyFill="1" applyBorder="1" applyAlignment="1">
      <alignment/>
    </xf>
    <xf numFmtId="0" fontId="14" fillId="9" borderId="9" xfId="0" applyFont="1" applyFill="1" applyBorder="1" applyAlignment="1">
      <alignment/>
    </xf>
    <xf numFmtId="3" fontId="15" fillId="0" borderId="10" xfId="0" applyNumberFormat="1" applyFont="1" applyBorder="1"/>
    <xf numFmtId="3" fontId="14" fillId="0" borderId="8" xfId="0" applyNumberFormat="1" applyFont="1" applyBorder="1"/>
    <xf numFmtId="0" fontId="14" fillId="9" borderId="11" xfId="0" applyFont="1" applyFill="1" applyBorder="1" applyAlignment="1">
      <alignment/>
    </xf>
    <xf numFmtId="0" fontId="14" fillId="9" borderId="12" xfId="0" applyFont="1" applyFill="1" applyBorder="1" applyAlignment="1">
      <alignment/>
    </xf>
    <xf numFmtId="3" fontId="15" fillId="0" borderId="13" xfId="0" applyNumberFormat="1" applyFont="1" applyBorder="1"/>
    <xf numFmtId="3" fontId="14" fillId="0" borderId="11" xfId="0" applyNumberFormat="1" applyFont="1" applyBorder="1"/>
    <xf numFmtId="0" fontId="18" fillId="9" borderId="11" xfId="0" applyFont="1" applyFill="1" applyBorder="1" applyAlignment="1">
      <alignment/>
    </xf>
    <xf numFmtId="0" fontId="18" fillId="9" borderId="14" xfId="0" applyFont="1" applyFill="1" applyBorder="1" applyAlignment="1">
      <alignment/>
    </xf>
    <xf numFmtId="0" fontId="14" fillId="9" borderId="15" xfId="0" applyFont="1" applyFill="1" applyBorder="1" applyAlignment="1">
      <alignment/>
    </xf>
    <xf numFmtId="3" fontId="15" fillId="0" borderId="16" xfId="0" applyNumberFormat="1" applyFont="1" applyBorder="1"/>
    <xf numFmtId="3" fontId="14" fillId="0" borderId="14" xfId="0" applyNumberFormat="1" applyFont="1" applyBorder="1"/>
    <xf numFmtId="3" fontId="15" fillId="0" borderId="8" xfId="0" applyNumberFormat="1" applyFont="1" applyBorder="1" applyAlignment="1">
      <alignment/>
    </xf>
    <xf numFmtId="3" fontId="14" fillId="0" borderId="8" xfId="0" applyNumberFormat="1" applyFont="1" applyBorder="1" applyAlignment="1">
      <alignment/>
    </xf>
    <xf numFmtId="3" fontId="15" fillId="0" borderId="8" xfId="0" applyNumberFormat="1" applyFont="1" applyBorder="1"/>
    <xf numFmtId="3" fontId="14" fillId="0" borderId="9" xfId="0" applyNumberFormat="1" applyFont="1" applyBorder="1"/>
    <xf numFmtId="3" fontId="15" fillId="0" borderId="11" xfId="0" applyNumberFormat="1" applyFont="1" applyBorder="1" applyAlignment="1">
      <alignment/>
    </xf>
    <xf numFmtId="3" fontId="14" fillId="0" borderId="11" xfId="0" applyNumberFormat="1" applyFont="1" applyBorder="1" applyAlignment="1">
      <alignment/>
    </xf>
    <xf numFmtId="3" fontId="15" fillId="0" borderId="17" xfId="0" applyNumberFormat="1" applyFont="1" applyBorder="1"/>
    <xf numFmtId="3" fontId="14" fillId="0" borderId="18" xfId="0" applyNumberFormat="1" applyFont="1" applyBorder="1"/>
    <xf numFmtId="0" fontId="15" fillId="0" borderId="14" xfId="0" applyFont="1" applyBorder="1" applyAlignment="1">
      <alignment/>
    </xf>
    <xf numFmtId="3" fontId="14" fillId="0" borderId="14" xfId="0" applyNumberFormat="1" applyFont="1" applyBorder="1" applyAlignment="1">
      <alignment/>
    </xf>
    <xf numFmtId="3" fontId="15" fillId="0" borderId="19" xfId="0" applyNumberFormat="1" applyFont="1" applyBorder="1"/>
    <xf numFmtId="3" fontId="14" fillId="0" borderId="20" xfId="0" applyNumberFormat="1" applyFont="1" applyBorder="1"/>
    <xf numFmtId="0" fontId="14" fillId="9" borderId="21" xfId="0" applyFont="1" applyFill="1" applyBorder="1" applyAlignment="1">
      <alignment/>
    </xf>
    <xf numFmtId="3" fontId="14" fillId="0" borderId="21" xfId="0" applyNumberFormat="1"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3" fontId="14" fillId="0" borderId="11" xfId="0" applyNumberFormat="1" applyFont="1" applyBorder="1" applyAlignment="1">
      <alignment horizontal="center"/>
    </xf>
    <xf numFmtId="0" fontId="14" fillId="0" borderId="11" xfId="0" applyFont="1" applyBorder="1" applyAlignment="1">
      <alignment horizontal="center"/>
    </xf>
    <xf numFmtId="3" fontId="14" fillId="0" borderId="23" xfId="0" applyNumberFormat="1" applyFont="1" applyBorder="1" applyAlignment="1">
      <alignment horizontal="center"/>
    </xf>
    <xf numFmtId="0" fontId="14" fillId="0" borderId="23" xfId="0" applyFont="1" applyBorder="1" applyAlignment="1">
      <alignment horizontal="center"/>
    </xf>
    <xf numFmtId="0" fontId="14" fillId="9" borderId="24" xfId="0" applyFont="1" applyFill="1" applyBorder="1" applyAlignment="1">
      <alignment/>
    </xf>
    <xf numFmtId="0" fontId="14" fillId="0" borderId="24" xfId="0" applyFont="1" applyBorder="1" applyAlignment="1">
      <alignment horizontal="center"/>
    </xf>
    <xf numFmtId="0" fontId="14" fillId="0" borderId="25" xfId="0" applyFont="1" applyBorder="1" applyAlignment="1">
      <alignment horizontal="center"/>
    </xf>
    <xf numFmtId="3" fontId="15" fillId="0" borderId="21" xfId="0" applyNumberFormat="1" applyFont="1" applyBorder="1" applyAlignment="1">
      <alignment horizontal="center"/>
    </xf>
    <xf numFmtId="3" fontId="15" fillId="0" borderId="11" xfId="0" applyNumberFormat="1" applyFont="1" applyBorder="1" applyAlignment="1">
      <alignment horizontal="center"/>
    </xf>
    <xf numFmtId="3" fontId="15" fillId="0" borderId="24" xfId="0" applyNumberFormat="1" applyFont="1" applyBorder="1" applyAlignment="1">
      <alignment horizontal="center"/>
    </xf>
    <xf numFmtId="0" fontId="15" fillId="0" borderId="11" xfId="0" applyFont="1" applyBorder="1" applyAlignment="1">
      <alignment horizontal="center"/>
    </xf>
    <xf numFmtId="3" fontId="15" fillId="0" borderId="0" xfId="0" applyNumberFormat="1" applyFont="1" applyBorder="1"/>
    <xf numFmtId="3" fontId="14" fillId="0" borderId="0" xfId="0" applyNumberFormat="1" applyFont="1" applyBorder="1"/>
    <xf numFmtId="0" fontId="15" fillId="0" borderId="0" xfId="0" applyFont="1" applyBorder="1" applyAlignment="1">
      <alignment/>
    </xf>
    <xf numFmtId="3" fontId="14" fillId="0" borderId="0" xfId="0" applyNumberFormat="1" applyFont="1" applyBorder="1" applyAlignment="1">
      <alignment/>
    </xf>
    <xf numFmtId="0" fontId="10" fillId="3" borderId="0" xfId="0" applyFont="1" applyFill="1" applyBorder="1"/>
    <xf numFmtId="0" fontId="18" fillId="3" borderId="0" xfId="0" applyFont="1" applyFill="1" applyBorder="1" applyAlignment="1">
      <alignment/>
    </xf>
    <xf numFmtId="0" fontId="14" fillId="3" borderId="0" xfId="0" applyFont="1" applyFill="1" applyBorder="1" applyAlignment="1">
      <alignment/>
    </xf>
    <xf numFmtId="0" fontId="20" fillId="3" borderId="0" xfId="0" applyFont="1" applyFill="1" applyBorder="1" applyAlignment="1">
      <alignment/>
    </xf>
    <xf numFmtId="3" fontId="15" fillId="3" borderId="0" xfId="0" applyNumberFormat="1" applyFont="1" applyFill="1" applyBorder="1" applyAlignment="1">
      <alignment horizontal="center"/>
    </xf>
    <xf numFmtId="0" fontId="14" fillId="3" borderId="0" xfId="0" applyFont="1" applyFill="1" applyBorder="1" applyAlignment="1">
      <alignment horizontal="center"/>
    </xf>
    <xf numFmtId="0" fontId="13" fillId="3" borderId="0" xfId="0" applyFont="1" applyFill="1" applyAlignment="1">
      <alignment horizontal="center"/>
    </xf>
    <xf numFmtId="0" fontId="0" fillId="3" borderId="0" xfId="0" applyFont="1" applyFill="1" applyAlignment="1">
      <alignment/>
    </xf>
    <xf numFmtId="3" fontId="14" fillId="0" borderId="21" xfId="0" applyNumberFormat="1" applyFont="1" applyBorder="1" applyAlignment="1">
      <alignment/>
    </xf>
    <xf numFmtId="3" fontId="14" fillId="0" borderId="21" xfId="0" applyNumberFormat="1" applyFont="1" applyBorder="1"/>
    <xf numFmtId="3" fontId="14" fillId="0" borderId="22" xfId="0" applyNumberFormat="1" applyFont="1" applyBorder="1"/>
    <xf numFmtId="3" fontId="14" fillId="0" borderId="23" xfId="0" applyNumberFormat="1" applyFont="1" applyBorder="1"/>
    <xf numFmtId="3" fontId="14" fillId="0" borderId="23" xfId="0" applyNumberFormat="1" applyFont="1" applyBorder="1" applyAlignment="1">
      <alignment/>
    </xf>
    <xf numFmtId="3" fontId="14" fillId="0" borderId="24" xfId="0" applyNumberFormat="1" applyFont="1" applyBorder="1" applyAlignment="1">
      <alignment/>
    </xf>
    <xf numFmtId="3" fontId="14" fillId="0" borderId="25" xfId="0" applyNumberFormat="1" applyFont="1" applyBorder="1" applyAlignment="1">
      <alignment/>
    </xf>
    <xf numFmtId="3" fontId="15" fillId="0" borderId="21" xfId="0" applyNumberFormat="1" applyFont="1" applyBorder="1" applyAlignment="1">
      <alignment/>
    </xf>
    <xf numFmtId="3" fontId="15" fillId="0" borderId="24" xfId="0" applyNumberFormat="1" applyFont="1" applyBorder="1" applyAlignment="1">
      <alignment/>
    </xf>
    <xf numFmtId="0" fontId="14" fillId="0" borderId="21" xfId="0" applyFont="1" applyBorder="1" applyAlignment="1">
      <alignment/>
    </xf>
    <xf numFmtId="3" fontId="14" fillId="0" borderId="22" xfId="0" applyNumberFormat="1" applyFont="1" applyBorder="1" applyAlignment="1">
      <alignment/>
    </xf>
    <xf numFmtId="0" fontId="14" fillId="0" borderId="24" xfId="0" applyFont="1" applyBorder="1"/>
    <xf numFmtId="0" fontId="14" fillId="0" borderId="11" xfId="0" applyFont="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5" fillId="0" borderId="11" xfId="0" applyFont="1" applyBorder="1" applyAlignment="1">
      <alignment/>
    </xf>
    <xf numFmtId="0" fontId="15" fillId="0" borderId="24" xfId="0" applyFont="1" applyBorder="1" applyAlignment="1">
      <alignment/>
    </xf>
    <xf numFmtId="0" fontId="15" fillId="0" borderId="21" xfId="0" applyFont="1" applyBorder="1" applyAlignment="1">
      <alignment/>
    </xf>
    <xf numFmtId="0" fontId="14" fillId="0" borderId="22" xfId="0" applyFont="1" applyBorder="1" applyAlignment="1">
      <alignment/>
    </xf>
    <xf numFmtId="3" fontId="15" fillId="0" borderId="0" xfId="0" applyNumberFormat="1" applyFont="1" applyBorder="1" applyAlignment="1">
      <alignment/>
    </xf>
    <xf numFmtId="0" fontId="14" fillId="0" borderId="0" xfId="0" applyFont="1" applyBorder="1"/>
    <xf numFmtId="0" fontId="14" fillId="0" borderId="0" xfId="0" applyFont="1" applyBorder="1" applyAlignment="1">
      <alignment/>
    </xf>
    <xf numFmtId="0" fontId="0" fillId="9" borderId="0" xfId="0" applyFill="1"/>
    <xf numFmtId="0" fontId="0" fillId="9" borderId="26" xfId="0" applyFill="1" applyBorder="1"/>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17" fillId="7" borderId="27" xfId="0" applyFont="1" applyFill="1" applyBorder="1" applyAlignment="1" applyProtection="1">
      <alignment horizontal="center" vertical="center" wrapText="1"/>
      <protection/>
    </xf>
    <xf numFmtId="0" fontId="17" fillId="7" borderId="28" xfId="0" applyFont="1" applyFill="1" applyBorder="1" applyAlignment="1" applyProtection="1">
      <alignment horizontal="center" vertical="center" wrapText="1"/>
      <protection/>
    </xf>
    <xf numFmtId="0" fontId="14" fillId="9" borderId="29" xfId="0" applyFont="1" applyFill="1" applyBorder="1" applyAlignment="1">
      <alignment horizontal="center" vertical="center" wrapText="1"/>
    </xf>
    <xf numFmtId="0" fontId="10" fillId="9" borderId="30" xfId="0" applyFont="1" applyFill="1" applyBorder="1"/>
    <xf numFmtId="0" fontId="10" fillId="9" borderId="31" xfId="0" applyFont="1" applyFill="1" applyBorder="1"/>
    <xf numFmtId="0" fontId="14" fillId="9" borderId="32" xfId="0" applyFont="1" applyFill="1" applyBorder="1" applyAlignment="1">
      <alignment horizontal="center" vertical="center" wrapText="1"/>
    </xf>
    <xf numFmtId="0" fontId="10" fillId="9" borderId="33" xfId="0" applyFont="1" applyFill="1" applyBorder="1"/>
    <xf numFmtId="0" fontId="10" fillId="9" borderId="34" xfId="0" applyFont="1" applyFill="1" applyBorder="1"/>
    <xf numFmtId="0" fontId="17" fillId="7" borderId="35" xfId="0" applyFont="1" applyFill="1" applyBorder="1" applyAlignment="1" applyProtection="1">
      <alignment horizontal="center" vertical="center" wrapText="1"/>
      <protection/>
    </xf>
    <xf numFmtId="0" fontId="17" fillId="7" borderId="36" xfId="0" applyFont="1" applyFill="1" applyBorder="1" applyAlignment="1" applyProtection="1">
      <alignment horizontal="center" vertical="center" wrapText="1"/>
      <protection/>
    </xf>
    <xf numFmtId="0" fontId="17" fillId="7" borderId="37" xfId="0" applyFont="1" applyFill="1" applyBorder="1" applyAlignment="1" applyProtection="1">
      <alignment horizontal="center" vertical="center" wrapText="1"/>
      <protection/>
    </xf>
    <xf numFmtId="0" fontId="14" fillId="9" borderId="38" xfId="0" applyFont="1" applyFill="1" applyBorder="1" applyAlignment="1">
      <alignment horizontal="center" vertical="center" wrapText="1"/>
    </xf>
    <xf numFmtId="0" fontId="10" fillId="9" borderId="39" xfId="0" applyFont="1" applyFill="1" applyBorder="1"/>
    <xf numFmtId="0" fontId="10" fillId="9" borderId="40" xfId="0" applyFont="1" applyFill="1" applyBorder="1"/>
    <xf numFmtId="0" fontId="14" fillId="9" borderId="41" xfId="0" applyFont="1" applyFill="1" applyBorder="1" applyAlignment="1">
      <alignment horizontal="center" vertical="center" wrapText="1"/>
    </xf>
    <xf numFmtId="0" fontId="10" fillId="9" borderId="19" xfId="0" applyFont="1" applyFill="1" applyBorder="1"/>
    <xf numFmtId="0" fontId="17" fillId="7" borderId="42" xfId="0" applyFont="1" applyFill="1" applyBorder="1" applyAlignment="1" applyProtection="1">
      <alignment horizontal="center" vertical="center" wrapText="1"/>
      <protection/>
    </xf>
    <xf numFmtId="0" fontId="0" fillId="0" borderId="5" xfId="0" applyFont="1" applyBorder="1"/>
  </cellXfs>
  <cellStyles count="13">
    <cellStyle name="Normal" xfId="0"/>
    <cellStyle name="Percent" xfId="15"/>
    <cellStyle name="Currency" xfId="16"/>
    <cellStyle name="Currency [0]" xfId="17"/>
    <cellStyle name="Comma" xfId="18"/>
    <cellStyle name="Comma [0]" xfId="19"/>
    <cellStyle name="Esquina de la tabla dinámica" xfId="20"/>
    <cellStyle name="Valor de la tabla dinámica" xfId="21"/>
    <cellStyle name="Campo de la tabla dinámica" xfId="22"/>
    <cellStyle name="Categoría de la tabla dinámica" xfId="23"/>
    <cellStyle name="Título de la tabla dinámica" xfId="24"/>
    <cellStyle name="Resultado de la tabla dinámica" xfId="25"/>
    <cellStyle name="Hipervínculo" xfId="26"/>
  </cellStyles>
  <dxfs count="77">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numFmt numFmtId="177" formatCode="@"/>
    </dxf>
    <dxf>
      <font>
        <b val="0"/>
        <i val="0"/>
        <u val="none"/>
        <strike val="0"/>
        <sz val="10"/>
        <name val="Arial"/>
        <color auto="1"/>
        <condense val="0"/>
        <extend val="0"/>
      </font>
      <border>
        <left style="thin"/>
        <right/>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right style="thin"/>
        <top style="thin"/>
        <bottom style="thin"/>
        <vertical/>
        <horizontal/>
      </border>
      <protection hidden="1" locked="0"/>
    </dxf>
    <dxf>
      <border>
        <top style="thin"/>
      </border>
    </dxf>
    <dxf>
      <border>
        <left style="thin"/>
        <right style="thin"/>
        <top style="thin"/>
        <bottom style="thin"/>
      </border>
    </dxf>
    <dxf>
      <border>
        <bottom style="thin"/>
      </border>
    </dxf>
    <dxf>
      <font>
        <b val="0"/>
        <i val="0"/>
        <u val="none"/>
        <strike val="0"/>
        <sz val="10"/>
        <name val="Arial"/>
        <color auto="1"/>
        <condense val="0"/>
        <extend val="0"/>
      </font>
      <border>
        <left style="thin"/>
        <right style="thin"/>
        <top/>
        <bottom/>
      </border>
    </dxf>
    <dxf>
      <fill>
        <patternFill>
          <bgColor rgb="FF7030A0"/>
        </patternFill>
      </fill>
    </dxf>
    <dxf>
      <font>
        <b/>
        <i val="0"/>
        <sz val="12"/>
        <name val="Exo 2"/>
      </font>
      <fill>
        <patternFill>
          <bgColor rgb="FF990033"/>
        </patternFill>
      </fill>
    </dxf>
  </dxfs>
  <tableStyles count="2" defaultTableStyle="TableStyleMedium2" defaultPivotStyle="PivotStyleLight16">
    <tableStyle name="Estilo de segmentación de datos 1" pivot="0" table="0"/>
    <tableStyle name="Estilo de tabla dinámica 1" table="0" count="1">
      <tableStyleElement type="pageFieldLabels" dxfId="75"/>
    </tableStyle>
  </table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A1467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5B27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77">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numFmt numFmtId="177" formatCode="@"/>
        </dxf>
        <dxf>
          <font>
            <b val="0"/>
            <i val="0"/>
            <u val="none"/>
            <strike val="0"/>
            <sz val="10"/>
            <name val="Arial"/>
            <color auto="1"/>
            <condense val="0"/>
            <extend val="0"/>
          </font>
          <border>
            <left style="thin"/>
            <right/>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right style="thin"/>
            <top style="thin"/>
            <bottom style="thin"/>
            <vertical/>
            <horizontal/>
          </border>
          <protection hidden="1" locked="0"/>
        </dxf>
        <dxf>
          <border>
            <top style="thin"/>
          </border>
        </dxf>
        <dxf>
          <border>
            <left style="thin"/>
            <right style="thin"/>
            <top style="thin"/>
            <bottom style="thin"/>
          </border>
        </dxf>
        <dxf>
          <border>
            <bottom style="thin"/>
          </border>
        </dxf>
        <dxf>
          <font>
            <b val="0"/>
            <i val="0"/>
            <u val="none"/>
            <strike val="0"/>
            <sz val="10"/>
            <name val="Arial"/>
            <color auto="1"/>
            <condense val="0"/>
            <extend val="0"/>
          </font>
          <border>
            <left style="thin"/>
            <right style="thin"/>
            <top/>
            <bottom/>
          </border>
        </dxf>
        <dxf>
          <fill>
            <patternFill>
              <bgColor rgb="FF7030A0"/>
            </patternFill>
          </fill>
        </dxf>
        <dxf>
          <font>
            <b/>
            <i val="0"/>
            <sz val="12"/>
            <name val="Exo 2"/>
          </font>
          <fill>
            <patternFill>
              <bgColor rgb="FF990033"/>
            </patternFill>
          </fill>
        </dxf>
      </x14:dxfs>
    </ext>
    <ext xmlns:x14="http://schemas.microsoft.com/office/spreadsheetml/2009/9/main" uri="{EB79DEF2-80B8-43e5-95BD-54CBDDF9020C}">
      <x14:slicerStyles defaultSlicerStyle="SlicerStyleLight1">
        <x14:slicerStyle name="Estilo de segmentación de datos 1">
          <x14:slicerStyleElements>
            <x14:slicerStyleElement type="hoveredSelectedItemWithData" dxfId="76"/>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[0]Resumen!TablaDinámica1</c:name>
  </c:pivotSource>
  <c:chart>
    <c:autoTitleDeleted val="1"/>
    <c:plotArea>
      <c:layout>
        <c:manualLayout>
          <c:layoutTarget val="inner"/>
          <c:xMode val="edge"/>
          <c:yMode val="edge"/>
          <c:x val="0.12625"/>
          <c:y val="0.04625"/>
          <c:w val="0.753"/>
          <c:h val="0.88475"/>
        </c:manualLayout>
      </c:layout>
      <c:barChart>
        <c:barDir val="bar"/>
        <c:grouping val="clustered"/>
        <c:varyColors val="0"/>
        <c:ser>
          <c:idx val="0"/>
          <c:order val="0"/>
          <c:tx>
            <c:strRef>
              <c:f>Resumen!$O$21</c:f>
              <c:strCache>
                <c:ptCount val="1"/>
                <c:pt idx="0">
                  <c:v>Comuna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Lbls>
            <c:numFmt formatCode="#,##0" sourceLinked="0"/>
            <c:spPr>
              <a:noFill/>
              <a:ln>
                <a:noFill/>
              </a:ln>
            </c:spPr>
            <c:txPr>
              <a:bodyPr vert="horz" rot="0" anchor="ctr">
                <a:spAutoFit/>
              </a:bodyPr>
              <a:lstStyle/>
              <a:p>
                <a:pPr algn="ctr">
                  <a:defRPr lang="en-US" cap="none" sz="900" b="1" i="0" u="none" baseline="0">
                    <a:solidFill>
                      <a:srgbClr val="7030A0"/>
                    </a:solidFill>
                    <a:latin typeface="Exo 2 Light"/>
                    <a:ea typeface="Exo 2 Light"/>
                    <a:cs typeface="Exo 2 Light"/>
                  </a:defRPr>
                </a:pPr>
              </a:p>
            </c:txPr>
            <c:showLegendKey val="0"/>
            <c:showVal val="1"/>
            <c:showBubbleSize val="0"/>
            <c:showCatName val="0"/>
            <c:showSerName val="0"/>
            <c:showPercent val="0"/>
          </c:dLbls>
          <c:cat>
            <c:strRef>
              <c:f>Resumen!$N$22:$N$24</c:f>
              <c:strCache>
                <c:ptCount val="1"/>
                <c:pt idx="0">
                  <c:v>2019
Los Rios</c:v>
                </c:pt>
              </c:strCache>
            </c:strRef>
          </c:cat>
          <c:val>
            <c:numRef>
              <c:f>Resumen!$O$22:$O$24</c:f>
              <c:numCache/>
            </c:numRef>
          </c:val>
        </c:ser>
        <c:ser>
          <c:idx val="1"/>
          <c:order val="1"/>
          <c:tx>
            <c:strRef>
              <c:f>Resumen!$P$21</c:f>
              <c:strCache>
                <c:ptCount val="1"/>
                <c:pt idx="0">
                  <c:v>Region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rgbClr val="7030A0"/>
                    </a:solidFill>
                    <a:latin typeface="+mn-lt"/>
                    <a:ea typeface="Calibri"/>
                    <a:cs typeface="Calibri"/>
                  </a:defRPr>
                </a:pPr>
              </a:p>
            </c:txPr>
            <c:showLegendKey val="0"/>
            <c:showVal val="1"/>
            <c:showBubbleSize val="0"/>
            <c:showCatName val="0"/>
            <c:showSerName val="1"/>
            <c:showPercent val="0"/>
          </c:dLbls>
          <c:cat>
            <c:strRef>
              <c:f>Resumen!$N$22:$N$24</c:f>
              <c:strCache>
                <c:ptCount val="1"/>
                <c:pt idx="0">
                  <c:v>2019
Los Rios</c:v>
                </c:pt>
              </c:strCache>
            </c:strRef>
          </c:cat>
          <c:val>
            <c:numRef>
              <c:f>Resumen!$P$22:$P$24</c:f>
              <c:numCache>
                <c:formatCode>General</c:formatCode>
                <c:ptCount val="1"/>
                <c:pt idx="0">
                  <c:v>18</c:v>
                </c:pt>
              </c:numCache>
            </c:numRef>
          </c:val>
        </c:ser>
        <c:ser>
          <c:idx val="2"/>
          <c:order val="2"/>
          <c:tx>
            <c:strRef>
              <c:f>Resumen!$Q$21</c:f>
              <c:strCache>
                <c:ptCount val="1"/>
                <c:pt idx="0">
                  <c:v>Pais</c:v>
                </c:pt>
              </c:strCache>
            </c:strRef>
          </c:tx>
          <c:spPr>
            <a:solidFill>
              <a:srgbClr val="66003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7030A0"/>
                    </a:solidFill>
                    <a:latin typeface="+mn-lt"/>
                    <a:ea typeface="Calibri"/>
                    <a:cs typeface="Calibri"/>
                  </a:defRPr>
                </a:pPr>
              </a:p>
            </c:txPr>
            <c:showLegendKey val="0"/>
            <c:showVal val="1"/>
            <c:showBubbleSize val="0"/>
            <c:showCatName val="0"/>
            <c:showSerName val="1"/>
            <c:showPercent val="0"/>
          </c:dLbls>
          <c:cat>
            <c:strRef>
              <c:f>Resumen!$N$22:$N$24</c:f>
              <c:strCache>
                <c:ptCount val="1"/>
                <c:pt idx="0">
                  <c:v>2019
Los Rios</c:v>
                </c:pt>
              </c:strCache>
            </c:strRef>
          </c:cat>
          <c:val>
            <c:numRef>
              <c:f>Resumen!$Q$22:$Q$24</c:f>
              <c:numCache>
                <c:formatCode>General</c:formatCode>
                <c:ptCount val="1"/>
                <c:pt idx="0">
                  <c:v>3626</c:v>
                </c:pt>
              </c:numCache>
            </c:numRef>
          </c:val>
        </c:ser>
        <c:overlap val="13"/>
        <c:gapWidth val="127"/>
        <c:axId val="16395009"/>
        <c:axId val="13337354"/>
      </c:barChart>
      <c:catAx>
        <c:axId val="1639500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1" i="0" u="none" baseline="0">
                <a:solidFill>
                  <a:srgbClr val="7030A0"/>
                </a:solidFill>
                <a:latin typeface="Exo 2 Light"/>
                <a:ea typeface="Exo 2 Light"/>
                <a:cs typeface="Exo 2 Light"/>
              </a:defRPr>
            </a:pPr>
          </a:p>
        </c:txPr>
        <c:crossAx val="13337354"/>
        <c:crosses val="autoZero"/>
        <c:auto val="1"/>
        <c:lblOffset val="100"/>
        <c:noMultiLvlLbl val="0"/>
      </c:catAx>
      <c:valAx>
        <c:axId val="13337354"/>
        <c:scaling>
          <c:orientation val="minMax"/>
        </c:scaling>
        <c:axPos val="b"/>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rgbClr val="7030A0"/>
                </a:solidFill>
                <a:latin typeface="Exo 2 Light"/>
                <a:ea typeface="Exo 2 Light"/>
                <a:cs typeface="Exo 2 Light"/>
              </a:defRPr>
            </a:pPr>
          </a:p>
        </c:txPr>
        <c:crossAx val="16395009"/>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0">
            <a:solidFill>
              <a:schemeClr val="accent1"/>
            </a:solidFill>
          </a:ln>
          <a:effectLst xmlns:a="http://schemas.openxmlformats.org/drawingml/2006/main"/>
        </c:spPr>
        <c:marker>
          <c:symbol val="none"/>
        </c:marker>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rgbClr val="7030A0"/>
                  </a:solidFill>
                  <a:latin typeface="Exo 2 Light" pitchFamily="2" charset="0"/>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rgbClr val="7030A0"/>
                  </a:solidFill>
                  <a:latin typeface="+mn-lt"/>
                  <a:ea typeface="+mn-ea"/>
                  <a:cs typeface="+mn-cs"/>
                </a:defRPr>
              </a:pPr>
              <a:endParaRPr lang="es-ES"/>
            </a:p>
          </c:txPr>
          <c:showLegendKey val="0"/>
          <c:showVal val="1"/>
          <c:showCatName val="0"/>
          <c:showSerName val="1"/>
          <c:showPercent val="0"/>
          <c:showBubbleSize val="0"/>
          <c:extLst>
            <c:ext xmlns:c15="http://schemas.microsoft.com/office/drawing/2012/chart" uri="{CE6537A1-D6FC-4f65-9D91-7224C49458BB}">
              <c15:layout/>
            </c:ext>
          </c:extLst>
        </c:dLbl>
      </c:pivotFmt>
      <c:pivotFmt>
        <c:idx val="8"/>
        <c:spPr>
          <a:solidFill xmlns:a="http://schemas.openxmlformats.org/drawingml/2006/main">
            <a:srgbClr val="660033"/>
          </a:solidFill>
          <a:ln xmlns:a="http://schemas.openxmlformats.org/drawingml/2006/main">
            <a:noFill/>
          </a:ln>
          <a:effectLst xmlns:a="http://schemas.openxmlformats.org/drawingml/2006/main"/>
        </c:spPr>
        <c:marker>
          <c:symbol val="none"/>
        </c:marker>
        <c:dLbl>
          <c:idx val="0"/>
          <c:layout/>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rgbClr val="7030A0"/>
                  </a:solidFill>
                  <a:latin typeface="+mn-lt"/>
                  <a:ea typeface="+mn-ea"/>
                  <a:cs typeface="+mn-cs"/>
                </a:defRPr>
              </a:pPr>
              <a:endParaRPr lang="es-ES"/>
            </a:p>
          </c:txPr>
          <c:showLegendKey val="0"/>
          <c:showVal val="1"/>
          <c:showCatName val="0"/>
          <c:showSerName val="1"/>
          <c:showPercent val="0"/>
          <c:showBubbleSize val="0"/>
          <c:extLst>
            <c:ext xmlns:c15="http://schemas.microsoft.com/office/drawing/2012/chart" uri="{CE6537A1-D6FC-4f65-9D91-7224C49458BB}">
              <c15:layout/>
            </c:ext>
          </c:extLst>
        </c:dLbl>
      </c:pivotFmt>
      <c:pivotFmt>
        <c:idx val="9"/>
        <c:spPr>
          <a:solidFill xmlns:a="http://schemas.openxmlformats.org/drawingml/2006/main">
            <a:srgbClr val="660033"/>
          </a:solidFill>
          <a:ln xmlns:a="http://schemas.openxmlformats.org/drawingml/2006/main">
            <a:solidFill>
              <a:schemeClr val="accent1"/>
            </a:solidFill>
          </a:ln>
          <a:effectLst xmlns:a="http://schemas.openxmlformats.org/drawingml/2006/main"/>
        </c:spPr>
      </c:pivotFmt>
      <c:pivotFmt>
        <c:idx val="10"/>
        <c:spPr>
          <a:solidFill xmlns:a="http://schemas.openxmlformats.org/drawingml/2006/main">
            <a:schemeClr val="accent4"/>
          </a:solidFill>
          <a:ln xmlns:a="http://schemas.openxmlformats.org/drawingml/2006/main">
            <a:noFill/>
          </a:ln>
          <a:effectLst xmlns:a="http://schemas.openxmlformats.org/drawingml/2006/main"/>
        </c:spPr>
      </c:pivotFmt>
      <c:pivotFmt>
        <c:idx val="11"/>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12"/>
        <c:spPr>
          <a:solidFill xmlns:a="http://schemas.openxmlformats.org/drawingml/2006/main">
            <a:srgbClr val="660033"/>
          </a:solidFill>
          <a:ln xmlns:a="http://schemas.openxmlformats.org/drawingml/2006/main">
            <a:noFill/>
          </a:ln>
          <a:effectLst xmlns:a="http://schemas.openxmlformats.org/drawingml/2006/main"/>
        </c:spPr>
      </c:pivotFmt>
      <c:pivotFmt>
        <c:idx val="13"/>
        <c:spPr>
          <a:solidFill xmlns:a="http://schemas.openxmlformats.org/drawingml/2006/main">
            <a:srgbClr val="660033"/>
          </a:solidFill>
          <a:ln xmlns:a="http://schemas.openxmlformats.org/drawingml/2006/main">
            <a:noFill/>
          </a:ln>
          <a:effectLst xmlns:a="http://schemas.openxmlformats.org/drawingml/2006/main"/>
        </c:spPr>
      </c:pivotFmt>
      <c:pivotFmt>
        <c:idx val="14"/>
        <c:spPr>
          <a:solidFill xmlns:a="http://schemas.openxmlformats.org/drawingml/2006/main">
            <a:srgbClr val="660033"/>
          </a:solidFill>
          <a:ln xmlns:a="http://schemas.openxmlformats.org/drawingml/2006/main">
            <a:noFill/>
          </a:ln>
          <a:effectLst xmlns:a="http://schemas.openxmlformats.org/drawingml/2006/main"/>
        </c:spPr>
      </c:pivotFmt>
      <c:pivotFmt>
        <c:idx val="15"/>
        <c:spPr>
          <a:solidFill xmlns:a="http://schemas.openxmlformats.org/drawingml/2006/main">
            <a:srgbClr val="660033"/>
          </a:solidFill>
          <a:ln xmlns:a="http://schemas.openxmlformats.org/drawingml/2006/main">
            <a:noFill/>
          </a:ln>
          <a:effectLst xmlns:a="http://schemas.openxmlformats.org/drawingml/2006/main"/>
        </c:spPr>
      </c:pivotFmt>
      <c:pivotFmt>
        <c:idx val="16"/>
        <c:spPr>
          <a:solidFill xmlns:a="http://schemas.openxmlformats.org/drawingml/2006/main">
            <a:srgbClr val="660033"/>
          </a:solidFill>
          <a:ln xmlns:a="http://schemas.openxmlformats.org/drawingml/2006/main">
            <a:noFill/>
          </a:ln>
          <a:effectLst xmlns:a="http://schemas.openxmlformats.org/drawingml/2006/main"/>
        </c:spPr>
      </c:pivotFmt>
      <c:pivotFmt>
        <c:idx val="17"/>
        <c:spPr>
          <a:solidFill xmlns:a="http://schemas.openxmlformats.org/drawingml/2006/main">
            <a:srgbClr val="660033"/>
          </a:solidFill>
          <a:ln xmlns:a="http://schemas.openxmlformats.org/drawingml/2006/main">
            <a:noFill/>
          </a:ln>
          <a:effectLst xmlns:a="http://schemas.openxmlformats.org/drawingml/2006/main"/>
        </c:spPr>
      </c:pivotFmt>
      <c:pivotFmt>
        <c:idx val="18"/>
        <c:spPr>
          <a:solidFill xmlns:a="http://schemas.openxmlformats.org/drawingml/2006/main">
            <a:srgbClr val="660033"/>
          </a:solidFill>
          <a:ln xmlns:a="http://schemas.openxmlformats.org/drawingml/2006/main">
            <a:noFill/>
          </a:ln>
          <a:effectLst xmlns:a="http://schemas.openxmlformats.org/drawingml/2006/main"/>
        </c:spPr>
      </c:pivotFmt>
      <c:pivotFmt>
        <c:idx val="19"/>
        <c:spPr>
          <a:solidFill xmlns:a="http://schemas.openxmlformats.org/drawingml/2006/main">
            <a:srgbClr val="660033"/>
          </a:solidFill>
          <a:ln xmlns:a="http://schemas.openxmlformats.org/drawingml/2006/main">
            <a:noFill/>
          </a:ln>
          <a:effectLst xmlns:a="http://schemas.openxmlformats.org/drawingml/2006/main"/>
        </c:spPr>
      </c:pivotFmt>
      <c:pivotFmt>
        <c:idx val="20"/>
        <c:spPr>
          <a:solidFill xmlns:a="http://schemas.openxmlformats.org/drawingml/2006/main">
            <a:srgbClr val="660033"/>
          </a:solidFill>
          <a:ln xmlns:a="http://schemas.openxmlformats.org/drawingml/2006/main">
            <a:noFill/>
          </a:ln>
          <a:effectLst xmlns:a="http://schemas.openxmlformats.org/drawingml/2006/main"/>
        </c:spPr>
      </c:pivotFmt>
      <c:pivotFmt>
        <c:idx val="21"/>
        <c:spPr>
          <a:solidFill xmlns:a="http://schemas.openxmlformats.org/drawingml/2006/main">
            <a:srgbClr val="660033"/>
          </a:solidFill>
          <a:ln xmlns:a="http://schemas.openxmlformats.org/drawingml/2006/main">
            <a:noFill/>
          </a:ln>
          <a:effectLst xmlns:a="http://schemas.openxmlformats.org/drawingml/2006/main"/>
        </c:spPr>
      </c:pivotFmt>
      <c:pivotFmt>
        <c:idx val="22"/>
        <c:spPr>
          <a:solidFill xmlns:a="http://schemas.openxmlformats.org/drawingml/2006/main">
            <a:srgbClr val="660033"/>
          </a:solidFill>
          <a:ln xmlns:a="http://schemas.openxmlformats.org/drawingml/2006/main">
            <a:noFill/>
          </a:ln>
          <a:effectLst xmlns:a="http://schemas.openxmlformats.org/drawingml/2006/main"/>
        </c:spPr>
      </c:pivotFmt>
      <c:pivotFmt>
        <c:idx val="23"/>
        <c:spPr>
          <a:solidFill xmlns:a="http://schemas.openxmlformats.org/drawingml/2006/main">
            <a:srgbClr val="CC66FF"/>
          </a:solidFill>
          <a:ln xmlns:a="http://schemas.openxmlformats.org/drawingml/2006/main">
            <a:noFill/>
          </a:ln>
          <a:effectLst xmlns:a="http://schemas.openxmlformats.org/drawingml/2006/main"/>
        </c:spPr>
      </c:pivotFmt>
      <c:pivotFmt>
        <c:idx val="24"/>
        <c:spPr>
          <a:solidFill xmlns:a="http://schemas.openxmlformats.org/drawingml/2006/main">
            <a:srgbClr val="CC66FF"/>
          </a:solidFill>
          <a:ln xmlns:a="http://schemas.openxmlformats.org/drawingml/2006/main">
            <a:noFill/>
          </a:ln>
          <a:effectLst xmlns:a="http://schemas.openxmlformats.org/drawingml/2006/main"/>
        </c:spPr>
      </c:pivotFmt>
      <c:pivotFmt>
        <c:idx val="25"/>
        <c:spPr>
          <a:solidFill xmlns:a="http://schemas.openxmlformats.org/drawingml/2006/main">
            <a:srgbClr val="CC66FF"/>
          </a:solidFill>
          <a:ln xmlns:a="http://schemas.openxmlformats.org/drawingml/2006/main">
            <a:noFill/>
          </a:ln>
          <a:effectLst xmlns:a="http://schemas.openxmlformats.org/drawingml/2006/main"/>
        </c:spPr>
      </c:pivotFmt>
      <c:pivotFmt>
        <c:idx val="26"/>
        <c:spPr>
          <a:solidFill xmlns:a="http://schemas.openxmlformats.org/drawingml/2006/main">
            <a:srgbClr val="CC66FF"/>
          </a:solidFill>
          <a:ln xmlns:a="http://schemas.openxmlformats.org/drawingml/2006/main">
            <a:noFill/>
          </a:ln>
          <a:effectLst xmlns:a="http://schemas.openxmlformats.org/drawingml/2006/main"/>
        </c:spPr>
      </c:pivotFmt>
      <c:pivotFmt>
        <c:idx val="27"/>
        <c:spPr>
          <a:solidFill xmlns:a="http://schemas.openxmlformats.org/drawingml/2006/main">
            <a:srgbClr val="CC66FF"/>
          </a:solidFill>
          <a:ln xmlns:a="http://schemas.openxmlformats.org/drawingml/2006/main">
            <a:noFill/>
          </a:ln>
          <a:effectLst xmlns:a="http://schemas.openxmlformats.org/drawingml/2006/main"/>
        </c:spPr>
      </c:pivotFmt>
      <c:pivotFmt>
        <c:idx val="28"/>
        <c:spPr>
          <a:solidFill xmlns:a="http://schemas.openxmlformats.org/drawingml/2006/main">
            <a:srgbClr val="CC66FF"/>
          </a:solidFill>
          <a:ln xmlns:a="http://schemas.openxmlformats.org/drawingml/2006/main">
            <a:noFill/>
          </a:ln>
          <a:effectLst xmlns:a="http://schemas.openxmlformats.org/drawingml/2006/main"/>
        </c:spPr>
      </c:pivotFmt>
      <c:pivotFmt>
        <c:idx val="29"/>
        <c:spPr>
          <a:solidFill xmlns:a="http://schemas.openxmlformats.org/drawingml/2006/main">
            <a:srgbClr val="CC66FF"/>
          </a:solidFill>
          <a:ln xmlns:a="http://schemas.openxmlformats.org/drawingml/2006/main">
            <a:noFill/>
          </a:ln>
          <a:effectLst xmlns:a="http://schemas.openxmlformats.org/drawingml/2006/main"/>
        </c:spPr>
      </c:pivotFmt>
      <c:pivotFmt>
        <c:idx val="30"/>
        <c:spPr>
          <a:solidFill xmlns:a="http://schemas.openxmlformats.org/drawingml/2006/main">
            <a:srgbClr val="CC66FF"/>
          </a:solidFill>
          <a:ln xmlns:a="http://schemas.openxmlformats.org/drawingml/2006/main">
            <a:noFill/>
          </a:ln>
          <a:effectLst xmlns:a="http://schemas.openxmlformats.org/drawingml/2006/main"/>
        </c:spPr>
      </c:pivotFmt>
      <c:pivotFmt>
        <c:idx val="31"/>
        <c:spPr>
          <a:solidFill xmlns:a="http://schemas.openxmlformats.org/drawingml/2006/main">
            <a:srgbClr val="CC66FF"/>
          </a:solidFill>
          <a:ln xmlns:a="http://schemas.openxmlformats.org/drawingml/2006/main">
            <a:noFill/>
          </a:ln>
          <a:effectLst xmlns:a="http://schemas.openxmlformats.org/drawingml/2006/main"/>
        </c:spPr>
      </c:pivotFmt>
      <c:pivotFmt>
        <c:idx val="32"/>
        <c:spPr>
          <a:solidFill xmlns:a="http://schemas.openxmlformats.org/drawingml/2006/main">
            <a:srgbClr val="CC66FF"/>
          </a:solidFill>
          <a:ln xmlns:a="http://schemas.openxmlformats.org/drawingml/2006/main">
            <a:noFill/>
          </a:ln>
          <a:effectLst xmlns:a="http://schemas.openxmlformats.org/drawingml/2006/main"/>
        </c:spPr>
      </c:pivotFmt>
      <c:pivotFmt>
        <c:idx val="33"/>
        <c:spPr>
          <a:solidFill xmlns:a="http://schemas.openxmlformats.org/drawingml/2006/main">
            <a:srgbClr val="CC66FF"/>
          </a:solidFill>
          <a:ln xmlns:a="http://schemas.openxmlformats.org/drawingml/2006/main">
            <a:noFill/>
          </a:ln>
          <a:effectLst xmlns:a="http://schemas.openxmlformats.org/drawingml/2006/main"/>
        </c:spPr>
      </c:pivotFmt>
      <c:pivotFmt>
        <c:idx val="34"/>
        <c:spPr>
          <a:solidFill xmlns:a="http://schemas.openxmlformats.org/drawingml/2006/main">
            <a:srgbClr val="CC66FF"/>
          </a:solidFill>
          <a:ln xmlns:a="http://schemas.openxmlformats.org/drawingml/2006/main">
            <a:noFill/>
          </a:ln>
          <a:effectLst xmlns:a="http://schemas.openxmlformats.org/drawingml/2006/main"/>
        </c:spPr>
      </c:pivotFmt>
      <c:pivotFmt>
        <c:idx val="35"/>
        <c:spPr>
          <a:solidFill xmlns:a="http://schemas.openxmlformats.org/drawingml/2006/main">
            <a:schemeClr val="accent4"/>
          </a:solidFill>
          <a:ln xmlns:a="http://schemas.openxmlformats.org/drawingml/2006/main">
            <a:noFill/>
          </a:ln>
          <a:effectLst xmlns:a="http://schemas.openxmlformats.org/drawingml/2006/main"/>
        </c:spPr>
      </c:pivotFmt>
      <c:pivotFmt>
        <c:idx val="36"/>
        <c:spPr>
          <a:solidFill xmlns:a="http://schemas.openxmlformats.org/drawingml/2006/main">
            <a:schemeClr val="accent4"/>
          </a:solidFill>
          <a:ln xmlns:a="http://schemas.openxmlformats.org/drawingml/2006/main">
            <a:noFill/>
          </a:ln>
          <a:effectLst xmlns:a="http://schemas.openxmlformats.org/drawingml/2006/main"/>
        </c:spPr>
      </c:pivotFmt>
      <c:pivotFmt>
        <c:idx val="37"/>
        <c:spPr>
          <a:solidFill xmlns:a="http://schemas.openxmlformats.org/drawingml/2006/main">
            <a:schemeClr val="accent4"/>
          </a:solidFill>
          <a:ln xmlns:a="http://schemas.openxmlformats.org/drawingml/2006/main">
            <a:noFill/>
          </a:ln>
          <a:effectLst xmlns:a="http://schemas.openxmlformats.org/drawingml/2006/main"/>
        </c:spPr>
      </c:pivotFmt>
      <c:pivotFmt>
        <c:idx val="38"/>
        <c:spPr>
          <a:solidFill xmlns:a="http://schemas.openxmlformats.org/drawingml/2006/main">
            <a:schemeClr val="accent4"/>
          </a:solidFill>
          <a:ln xmlns:a="http://schemas.openxmlformats.org/drawingml/2006/main">
            <a:noFill/>
          </a:ln>
          <a:effectLst xmlns:a="http://schemas.openxmlformats.org/drawingml/2006/main"/>
        </c:spPr>
      </c:pivotFmt>
      <c:pivotFmt>
        <c:idx val="39"/>
        <c:spPr>
          <a:solidFill xmlns:a="http://schemas.openxmlformats.org/drawingml/2006/main">
            <a:schemeClr val="accent4"/>
          </a:solidFill>
          <a:ln xmlns:a="http://schemas.openxmlformats.org/drawingml/2006/main">
            <a:noFill/>
          </a:ln>
          <a:effectLst xmlns:a="http://schemas.openxmlformats.org/drawingml/2006/main"/>
        </c:spPr>
      </c:pivotFmt>
      <c:pivotFmt>
        <c:idx val="40"/>
        <c:spPr>
          <a:solidFill xmlns:a="http://schemas.openxmlformats.org/drawingml/2006/main">
            <a:schemeClr val="accent4"/>
          </a:solidFill>
          <a:ln xmlns:a="http://schemas.openxmlformats.org/drawingml/2006/main">
            <a:noFill/>
          </a:ln>
          <a:effectLst xmlns:a="http://schemas.openxmlformats.org/drawingml/2006/main"/>
        </c:spPr>
      </c:pivotFmt>
      <c:pivotFmt>
        <c:idx val="41"/>
        <c:spPr>
          <a:solidFill xmlns:a="http://schemas.openxmlformats.org/drawingml/2006/main">
            <a:schemeClr val="accent4"/>
          </a:solidFill>
          <a:ln xmlns:a="http://schemas.openxmlformats.org/drawingml/2006/main">
            <a:noFill/>
          </a:ln>
          <a:effectLst xmlns:a="http://schemas.openxmlformats.org/drawingml/2006/main"/>
        </c:spPr>
      </c:pivotFmt>
      <c:pivotFmt>
        <c:idx val="42"/>
        <c:spPr>
          <a:solidFill xmlns:a="http://schemas.openxmlformats.org/drawingml/2006/main">
            <a:schemeClr val="accent4"/>
          </a:solidFill>
          <a:ln xmlns:a="http://schemas.openxmlformats.org/drawingml/2006/main">
            <a:noFill/>
          </a:ln>
          <a:effectLst xmlns:a="http://schemas.openxmlformats.org/drawingml/2006/main"/>
        </c:spPr>
      </c:pivotFmt>
      <c:pivotFmt>
        <c:idx val="43"/>
        <c:spPr>
          <a:solidFill xmlns:a="http://schemas.openxmlformats.org/drawingml/2006/main">
            <a:schemeClr val="accent4"/>
          </a:solidFill>
          <a:ln xmlns:a="http://schemas.openxmlformats.org/drawingml/2006/main">
            <a:noFill/>
          </a:ln>
          <a:effectLst xmlns:a="http://schemas.openxmlformats.org/drawingml/2006/main"/>
        </c:spPr>
      </c:pivotFmt>
      <c:pivotFmt>
        <c:idx val="44"/>
        <c:spPr>
          <a:solidFill xmlns:a="http://schemas.openxmlformats.org/drawingml/2006/main">
            <a:schemeClr val="accent4"/>
          </a:solidFill>
          <a:ln xmlns:a="http://schemas.openxmlformats.org/drawingml/2006/main">
            <a:noFill/>
          </a:ln>
          <a:effectLst xmlns:a="http://schemas.openxmlformats.org/drawingml/2006/main"/>
        </c:spPr>
      </c:pivotFmt>
      <c:pivotFmt>
        <c:idx val="45"/>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6"/>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7"/>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8"/>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9"/>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0"/>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1"/>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2"/>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3"/>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4"/>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5"/>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6"/>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7"/>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8"/>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9"/>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0"/>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1"/>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2"/>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3"/>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4"/>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5"/>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6"/>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7"/>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8"/>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9"/>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0"/>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1"/>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2"/>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3"/>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4"/>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5"/>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6"/>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7"/>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8"/>
        <c:spPr>
          <a:solidFill xmlns:a="http://schemas.openxmlformats.org/drawingml/2006/main">
            <a:srgbClr val="FF3300"/>
          </a:solidFill>
          <a:ln xmlns:a="http://schemas.openxmlformats.org/drawingml/2006/main">
            <a:noFill/>
          </a:ln>
          <a:effectLst xmlns:a="http://schemas.openxmlformats.org/drawingml/2006/main"/>
        </c:spPr>
      </c:pivotFmt>
      <c:pivotFmt>
        <c:idx val="79"/>
        <c:spPr>
          <a:solidFill xmlns:a="http://schemas.openxmlformats.org/drawingml/2006/main">
            <a:srgbClr val="FF3300"/>
          </a:solidFill>
          <a:ln xmlns:a="http://schemas.openxmlformats.org/drawingml/2006/main">
            <a:noFill/>
          </a:ln>
          <a:effectLst xmlns:a="http://schemas.openxmlformats.org/drawingml/2006/main"/>
        </c:spPr>
      </c:pivotFmt>
      <c:pivotFmt>
        <c:idx val="80"/>
        <c:spPr>
          <a:solidFill xmlns:a="http://schemas.openxmlformats.org/drawingml/2006/main">
            <a:srgbClr val="FF3300"/>
          </a:solidFill>
          <a:ln xmlns:a="http://schemas.openxmlformats.org/drawingml/2006/main">
            <a:noFill/>
          </a:ln>
          <a:effectLst xmlns:a="http://schemas.openxmlformats.org/drawingml/2006/main"/>
        </c:spPr>
      </c:pivotFmt>
      <c:pivotFmt>
        <c:idx val="81"/>
        <c:spPr>
          <a:solidFill xmlns:a="http://schemas.openxmlformats.org/drawingml/2006/main">
            <a:srgbClr val="FF3300"/>
          </a:solidFill>
          <a:ln xmlns:a="http://schemas.openxmlformats.org/drawingml/2006/main">
            <a:noFill/>
          </a:ln>
          <a:effectLst xmlns:a="http://schemas.openxmlformats.org/drawingml/2006/main"/>
        </c:spPr>
      </c:pivotFmt>
      <c:pivotFmt>
        <c:idx val="82"/>
        <c:spPr>
          <a:solidFill xmlns:a="http://schemas.openxmlformats.org/drawingml/2006/main">
            <a:srgbClr val="FF3300"/>
          </a:solidFill>
          <a:ln xmlns:a="http://schemas.openxmlformats.org/drawingml/2006/main">
            <a:noFill/>
          </a:ln>
          <a:effectLst xmlns:a="http://schemas.openxmlformats.org/drawingml/2006/main"/>
        </c:spPr>
      </c:pivotFmt>
      <c:pivotFmt>
        <c:idx val="83"/>
        <c:spPr>
          <a:solidFill xmlns:a="http://schemas.openxmlformats.org/drawingml/2006/main">
            <a:srgbClr val="FF3300"/>
          </a:solidFill>
          <a:ln xmlns:a="http://schemas.openxmlformats.org/drawingml/2006/main">
            <a:noFill/>
          </a:ln>
          <a:effectLst xmlns:a="http://schemas.openxmlformats.org/drawingml/2006/main"/>
        </c:spPr>
      </c:pivotFmt>
      <c:pivotFmt>
        <c:idx val="84"/>
        <c:spPr>
          <a:solidFill xmlns:a="http://schemas.openxmlformats.org/drawingml/2006/main">
            <a:srgbClr val="FF3300"/>
          </a:solidFill>
          <a:ln xmlns:a="http://schemas.openxmlformats.org/drawingml/2006/main">
            <a:noFill/>
          </a:ln>
          <a:effectLst xmlns:a="http://schemas.openxmlformats.org/drawingml/2006/main"/>
        </c:spPr>
      </c:pivotFmt>
      <c:pivotFmt>
        <c:idx val="85"/>
        <c:spPr>
          <a:solidFill xmlns:a="http://schemas.openxmlformats.org/drawingml/2006/main">
            <a:srgbClr val="FF3300"/>
          </a:solidFill>
          <a:ln xmlns:a="http://schemas.openxmlformats.org/drawingml/2006/main">
            <a:noFill/>
          </a:ln>
          <a:effectLst xmlns:a="http://schemas.openxmlformats.org/drawingml/2006/main"/>
        </c:spPr>
      </c:pivotFmt>
      <c:pivotFmt>
        <c:idx val="86"/>
        <c:spPr>
          <a:solidFill xmlns:a="http://schemas.openxmlformats.org/drawingml/2006/main">
            <a:srgbClr val="FF3300"/>
          </a:solidFill>
          <a:ln xmlns:a="http://schemas.openxmlformats.org/drawingml/2006/main">
            <a:noFill/>
          </a:ln>
          <a:effectLst xmlns:a="http://schemas.openxmlformats.org/drawingml/2006/main"/>
        </c:spPr>
      </c:pivotFmt>
      <c:pivotFmt>
        <c:idx val="87"/>
        <c:spPr>
          <a:solidFill xmlns:a="http://schemas.openxmlformats.org/drawingml/2006/main">
            <a:srgbClr val="FF3300"/>
          </a:solidFill>
          <a:ln xmlns:a="http://schemas.openxmlformats.org/drawingml/2006/main">
            <a:noFill/>
          </a:ln>
          <a:effectLst xmlns:a="http://schemas.openxmlformats.org/drawingml/2006/main"/>
        </c:spPr>
      </c:pivotFmt>
      <c:pivotFmt>
        <c:idx val="88"/>
        <c:spPr>
          <a:solidFill xmlns:a="http://schemas.openxmlformats.org/drawingml/2006/main">
            <a:srgbClr val="FF3300"/>
          </a:solidFill>
          <a:ln xmlns:a="http://schemas.openxmlformats.org/drawingml/2006/main">
            <a:noFill/>
          </a:ln>
          <a:effectLst xmlns:a="http://schemas.openxmlformats.org/drawingml/2006/main"/>
        </c:spPr>
      </c:pivotFmt>
      <c:pivotFmt>
        <c:idx val="89"/>
        <c:spPr>
          <a:solidFill xmlns:a="http://schemas.openxmlformats.org/drawingml/2006/main">
            <a:srgbClr val="FF3300"/>
          </a:solidFill>
          <a:ln xmlns:a="http://schemas.openxmlformats.org/drawingml/2006/main">
            <a:noFill/>
          </a:ln>
          <a:effectLst xmlns:a="http://schemas.openxmlformats.org/drawingml/2006/main"/>
        </c:spPr>
      </c:pivotFmt>
      <c:pivotFmt>
        <c:idx val="90"/>
        <c:spPr>
          <a:solidFill xmlns:a="http://schemas.openxmlformats.org/drawingml/2006/main">
            <a:srgbClr val="7A4DBB"/>
          </a:solidFill>
          <a:ln xmlns:a="http://schemas.openxmlformats.org/drawingml/2006/main">
            <a:noFill/>
          </a:ln>
          <a:effectLst xmlns:a="http://schemas.openxmlformats.org/drawingml/2006/main"/>
        </c:spPr>
      </c:pivotFmt>
      <c:pivotFmt>
        <c:idx val="91"/>
        <c:spPr>
          <a:solidFill xmlns:a="http://schemas.openxmlformats.org/drawingml/2006/main">
            <a:srgbClr val="7A4DBB"/>
          </a:solidFill>
          <a:ln xmlns:a="http://schemas.openxmlformats.org/drawingml/2006/main">
            <a:noFill/>
          </a:ln>
          <a:effectLst xmlns:a="http://schemas.openxmlformats.org/drawingml/2006/main"/>
        </c:spPr>
      </c:pivotFmt>
      <c:pivotFmt>
        <c:idx val="92"/>
        <c:spPr>
          <a:solidFill xmlns:a="http://schemas.openxmlformats.org/drawingml/2006/main">
            <a:srgbClr val="7A4DBB"/>
          </a:solidFill>
          <a:ln xmlns:a="http://schemas.openxmlformats.org/drawingml/2006/main">
            <a:noFill/>
          </a:ln>
          <a:effectLst xmlns:a="http://schemas.openxmlformats.org/drawingml/2006/main"/>
        </c:spPr>
      </c:pivotFmt>
      <c:pivotFmt>
        <c:idx val="93"/>
        <c:spPr>
          <a:solidFill xmlns:a="http://schemas.openxmlformats.org/drawingml/2006/main">
            <a:srgbClr val="7A4DBB"/>
          </a:solidFill>
          <a:ln xmlns:a="http://schemas.openxmlformats.org/drawingml/2006/main">
            <a:noFill/>
          </a:ln>
          <a:effectLst xmlns:a="http://schemas.openxmlformats.org/drawingml/2006/main"/>
        </c:spPr>
      </c:pivotFmt>
      <c:pivotFmt>
        <c:idx val="94"/>
        <c:spPr>
          <a:solidFill xmlns:a="http://schemas.openxmlformats.org/drawingml/2006/main">
            <a:srgbClr val="7A4DBB"/>
          </a:solidFill>
          <a:ln xmlns:a="http://schemas.openxmlformats.org/drawingml/2006/main">
            <a:noFill/>
          </a:ln>
          <a:effectLst xmlns:a="http://schemas.openxmlformats.org/drawingml/2006/main"/>
        </c:spPr>
      </c:pivotFmt>
      <c:pivotFmt>
        <c:idx val="95"/>
        <c:spPr>
          <a:solidFill xmlns:a="http://schemas.openxmlformats.org/drawingml/2006/main">
            <a:srgbClr val="7A4DBB"/>
          </a:solidFill>
          <a:ln xmlns:a="http://schemas.openxmlformats.org/drawingml/2006/main">
            <a:noFill/>
          </a:ln>
          <a:effectLst xmlns:a="http://schemas.openxmlformats.org/drawingml/2006/main"/>
        </c:spPr>
      </c:pivotFmt>
      <c:pivotFmt>
        <c:idx val="96"/>
        <c:spPr>
          <a:solidFill xmlns:a="http://schemas.openxmlformats.org/drawingml/2006/main">
            <a:srgbClr val="7A4DBB"/>
          </a:solidFill>
          <a:ln xmlns:a="http://schemas.openxmlformats.org/drawingml/2006/main">
            <a:noFill/>
          </a:ln>
          <a:effectLst xmlns:a="http://schemas.openxmlformats.org/drawingml/2006/main"/>
        </c:spPr>
      </c:pivotFmt>
      <c:pivotFmt>
        <c:idx val="97"/>
        <c:spPr>
          <a:solidFill xmlns:a="http://schemas.openxmlformats.org/drawingml/2006/main">
            <a:srgbClr val="7A4DBB"/>
          </a:solidFill>
          <a:ln xmlns:a="http://schemas.openxmlformats.org/drawingml/2006/main">
            <a:noFill/>
          </a:ln>
          <a:effectLst xmlns:a="http://schemas.openxmlformats.org/drawingml/2006/main"/>
        </c:spPr>
      </c:pivotFmt>
      <c:pivotFmt>
        <c:idx val="98"/>
        <c:spPr>
          <a:solidFill xmlns:a="http://schemas.openxmlformats.org/drawingml/2006/main">
            <a:srgbClr val="7A4DBB"/>
          </a:solidFill>
          <a:ln xmlns:a="http://schemas.openxmlformats.org/drawingml/2006/main">
            <a:noFill/>
          </a:ln>
          <a:effectLst xmlns:a="http://schemas.openxmlformats.org/drawingml/2006/main"/>
        </c:spPr>
      </c:pivotFmt>
      <c:pivotFmt>
        <c:idx val="99"/>
        <c:spPr>
          <a:solidFill xmlns:a="http://schemas.openxmlformats.org/drawingml/2006/main">
            <a:srgbClr val="7A4DBB"/>
          </a:solidFill>
          <a:ln xmlns:a="http://schemas.openxmlformats.org/drawingml/2006/main">
            <a:noFill/>
          </a:ln>
          <a:effectLst xmlns:a="http://schemas.openxmlformats.org/drawingml/2006/main"/>
        </c:spPr>
      </c:pivotFmt>
      <c:pivotFmt>
        <c:idx val="100"/>
        <c:spPr>
          <a:solidFill xmlns:a="http://schemas.openxmlformats.org/drawingml/2006/main">
            <a:srgbClr val="7A4DBB"/>
          </a:solidFill>
          <a:ln xmlns:a="http://schemas.openxmlformats.org/drawingml/2006/main">
            <a:noFill/>
          </a:ln>
          <a:effectLst xmlns:a="http://schemas.openxmlformats.org/drawingml/2006/main"/>
        </c:spPr>
      </c:pivotFmt>
      <c:pivotFmt>
        <c:idx val="101"/>
        <c:spPr>
          <a:solidFill xmlns:a="http://schemas.openxmlformats.org/drawingml/2006/main">
            <a:srgbClr val="7A4DBB"/>
          </a:solidFill>
          <a:ln xmlns:a="http://schemas.openxmlformats.org/drawingml/2006/main">
            <a:noFill/>
          </a:ln>
          <a:effectLst xmlns:a="http://schemas.openxmlformats.org/drawingml/2006/main"/>
        </c:spPr>
      </c:pivotFmt>
    </c:pivotFmts>
  </c:chart>
  <c:spPr>
    <a:solidFill>
      <a:schemeClr val="bg1"/>
    </a:solidFill>
    <a:ln w="9525">
      <a:no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chart" Target="/xl/charts/chart1.xml"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123825</xdr:rowOff>
    </xdr:from>
    <xdr:to>
      <xdr:col>0</xdr:col>
      <xdr:colOff>3314700</xdr:colOff>
      <xdr:row>3</xdr:row>
      <xdr:rowOff>247650</xdr:rowOff>
    </xdr:to>
    <xdr:pic>
      <xdr:nvPicPr>
        <xdr:cNvPr id="2" name="Imagen 1"/>
        <xdr:cNvPicPr preferRelativeResize="1">
          <a:picLocks noChangeAspect="1"/>
        </xdr:cNvPicPr>
      </xdr:nvPicPr>
      <xdr:blipFill>
        <a:blip r:embed="rId1"/>
        <a:stretch>
          <a:fillRect/>
        </a:stretch>
      </xdr:blipFill>
      <xdr:spPr>
        <a:xfrm>
          <a:off x="495300" y="285750"/>
          <a:ext cx="2819400" cy="447675"/>
        </a:xfrm>
        <a:prstGeom prst="rect">
          <a:avLst/>
        </a:prstGeom>
        <a:ln w="0">
          <a:noFill/>
        </a:ln>
      </xdr:spPr>
    </xdr:pic>
    <xdr:clientData/>
  </xdr:twoCellAnchor>
  <xdr:twoCellAnchor editAs="oneCell">
    <xdr:from>
      <xdr:col>1</xdr:col>
      <xdr:colOff>742950</xdr:colOff>
      <xdr:row>1</xdr:row>
      <xdr:rowOff>57150</xdr:rowOff>
    </xdr:from>
    <xdr:to>
      <xdr:col>3</xdr:col>
      <xdr:colOff>304800</xdr:colOff>
      <xdr:row>3</xdr:row>
      <xdr:rowOff>352425</xdr:rowOff>
    </xdr:to>
    <xdr:pic>
      <xdr:nvPicPr>
        <xdr:cNvPr id="3" name="Imagen 2"/>
        <xdr:cNvPicPr preferRelativeResize="1">
          <a:picLocks noChangeAspect="1"/>
        </xdr:cNvPicPr>
      </xdr:nvPicPr>
      <xdr:blipFill>
        <a:blip r:embed="rId2"/>
        <a:stretch>
          <a:fillRect/>
        </a:stretch>
      </xdr:blipFill>
      <xdr:spPr>
        <a:xfrm>
          <a:off x="5191125" y="219075"/>
          <a:ext cx="1038225" cy="619125"/>
        </a:xfrm>
        <a:prstGeom prst="rect">
          <a:avLst/>
        </a:prstGeom>
        <a:ln w="0">
          <a:noFill/>
        </a:ln>
      </xdr:spPr>
    </xdr:pic>
    <xdr:clientData/>
  </xdr:twoCellAnchor>
  <xdr:twoCellAnchor editAs="oneCell">
    <xdr:from>
      <xdr:col>6</xdr:col>
      <xdr:colOff>285750</xdr:colOff>
      <xdr:row>1</xdr:row>
      <xdr:rowOff>9525</xdr:rowOff>
    </xdr:from>
    <xdr:to>
      <xdr:col>8</xdr:col>
      <xdr:colOff>476250</xdr:colOff>
      <xdr:row>3</xdr:row>
      <xdr:rowOff>323850</xdr:rowOff>
    </xdr:to>
    <xdr:pic>
      <xdr:nvPicPr>
        <xdr:cNvPr id="4" name="Imagen 3"/>
        <xdr:cNvPicPr preferRelativeResize="1">
          <a:picLocks noChangeAspect="1"/>
        </xdr:cNvPicPr>
      </xdr:nvPicPr>
      <xdr:blipFill>
        <a:blip r:embed="rId3"/>
        <a:stretch>
          <a:fillRect/>
        </a:stretch>
      </xdr:blipFill>
      <xdr:spPr>
        <a:xfrm>
          <a:off x="8172450" y="171450"/>
          <a:ext cx="1276350" cy="638175"/>
        </a:xfrm>
        <a:prstGeom prst="rect">
          <a:avLst/>
        </a:prstGeom>
        <a:ln w="0">
          <a:noFill/>
        </a:ln>
      </xdr:spPr>
    </xdr:pic>
    <xdr:clientData/>
  </xdr:twoCellAnchor>
  <xdr:twoCellAnchor editAs="absolute">
    <xdr:from>
      <xdr:col>11</xdr:col>
      <xdr:colOff>457200</xdr:colOff>
      <xdr:row>1</xdr:row>
      <xdr:rowOff>76200</xdr:rowOff>
    </xdr:from>
    <xdr:to>
      <xdr:col>13</xdr:col>
      <xdr:colOff>1190625</xdr:colOff>
      <xdr:row>3</xdr:row>
      <xdr:rowOff>333375</xdr:rowOff>
    </xdr:to>
    <xdr:pic>
      <xdr:nvPicPr>
        <xdr:cNvPr id="5" name="Imagen 4"/>
        <xdr:cNvPicPr preferRelativeResize="1">
          <a:picLocks noChangeAspect="1"/>
        </xdr:cNvPicPr>
      </xdr:nvPicPr>
      <xdr:blipFill>
        <a:blip r:embed="rId4"/>
        <a:stretch>
          <a:fillRect/>
        </a:stretch>
      </xdr:blipFill>
      <xdr:spPr>
        <a:xfrm>
          <a:off x="11744325" y="238125"/>
          <a:ext cx="2114550" cy="581025"/>
        </a:xfrm>
        <a:prstGeom prst="rect">
          <a:avLst/>
        </a:prstGeom>
        <a:ln w="0">
          <a:noFill/>
        </a:ln>
      </xdr:spPr>
    </xdr:pic>
    <xdr:clientData/>
  </xdr:twoCellAnchor>
  <xdr:twoCellAnchor editAs="absolute">
    <xdr:from>
      <xdr:col>0</xdr:col>
      <xdr:colOff>4419600</xdr:colOff>
      <xdr:row>5</xdr:row>
      <xdr:rowOff>104775</xdr:rowOff>
    </xdr:from>
    <xdr:to>
      <xdr:col>12</xdr:col>
      <xdr:colOff>95250</xdr:colOff>
      <xdr:row>9</xdr:row>
      <xdr:rowOff>38100</xdr:rowOff>
    </xdr:to>
    <xdr:sp macro="" textlink="">
      <xdr:nvSpPr>
        <xdr:cNvPr id="6" name="CustomShape 1"/>
        <xdr:cNvSpPr/>
      </xdr:nvSpPr>
      <xdr:spPr>
        <a:xfrm>
          <a:off x="4419600" y="1304925"/>
          <a:ext cx="7810500" cy="581025"/>
        </a:xfrm>
        <a:custGeom>
          <a:avLst/>
          <a:gdLst>
            <a:gd name="textAreaLeft" fmla="*/ 0 w 8259120"/>
            <a:gd name="textAreaRight" fmla="*/ 8259840 w 8259120"/>
            <a:gd name="textAreaTop" fmla="*/ 0 h 583200"/>
            <a:gd name="textAreaBottom" fmla="*/ 583920 h 583200"/>
          </a:gdLst>
          <a:ahLst/>
          <a:cxnLst/>
          <a:rect l="textAreaLeft" t="textAreaTop" r="textAreaRight" b="textAreaBottom"/>
          <a:pathLst>
            <a:path h="1625" w="22946">
              <a:moveTo>
                <a:pt x="270" y="0"/>
              </a:moveTo>
              <a:lnTo>
                <a:pt x="271" y="0"/>
              </a:lnTo>
              <a:cubicBezTo>
                <a:pt x="223" y="0"/>
                <a:pt x="176" y="13"/>
                <a:pt x="135" y="36"/>
              </a:cubicBezTo>
              <a:cubicBezTo>
                <a:pt x="94" y="60"/>
                <a:pt x="60" y="94"/>
                <a:pt x="36" y="135"/>
              </a:cubicBezTo>
              <a:cubicBezTo>
                <a:pt x="13" y="176"/>
                <a:pt x="0" y="223"/>
                <a:pt x="0" y="271"/>
              </a:cubicBezTo>
              <a:lnTo>
                <a:pt x="0" y="1353"/>
              </a:lnTo>
              <a:lnTo>
                <a:pt x="0" y="1353"/>
              </a:lnTo>
              <a:cubicBezTo>
                <a:pt x="0" y="1401"/>
                <a:pt x="13" y="1448"/>
                <a:pt x="36" y="1489"/>
              </a:cubicBezTo>
              <a:cubicBezTo>
                <a:pt x="60" y="1530"/>
                <a:pt x="94" y="1564"/>
                <a:pt x="135" y="1588"/>
              </a:cubicBezTo>
              <a:cubicBezTo>
                <a:pt x="176" y="1611"/>
                <a:pt x="223" y="1624"/>
                <a:pt x="271" y="1624"/>
              </a:cubicBezTo>
              <a:lnTo>
                <a:pt x="22674" y="1624"/>
              </a:lnTo>
              <a:lnTo>
                <a:pt x="22674" y="1624"/>
              </a:lnTo>
              <a:cubicBezTo>
                <a:pt x="22722" y="1624"/>
                <a:pt x="22769" y="1611"/>
                <a:pt x="22810" y="1588"/>
              </a:cubicBezTo>
              <a:cubicBezTo>
                <a:pt x="22851" y="1564"/>
                <a:pt x="22885" y="1530"/>
                <a:pt x="22909" y="1489"/>
              </a:cubicBezTo>
              <a:cubicBezTo>
                <a:pt x="22932" y="1448"/>
                <a:pt x="22945" y="1401"/>
                <a:pt x="22945" y="1353"/>
              </a:cubicBezTo>
              <a:lnTo>
                <a:pt x="22945" y="270"/>
              </a:lnTo>
              <a:lnTo>
                <a:pt x="22945" y="271"/>
              </a:lnTo>
              <a:lnTo>
                <a:pt x="22945" y="271"/>
              </a:lnTo>
              <a:cubicBezTo>
                <a:pt x="22945" y="223"/>
                <a:pt x="22932" y="176"/>
                <a:pt x="22909" y="135"/>
              </a:cubicBezTo>
              <a:cubicBezTo>
                <a:pt x="22885" y="94"/>
                <a:pt x="22851" y="60"/>
                <a:pt x="22810" y="36"/>
              </a:cubicBezTo>
              <a:cubicBezTo>
                <a:pt x="22769" y="13"/>
                <a:pt x="22722" y="0"/>
                <a:pt x="22674" y="0"/>
              </a:cubicBezTo>
              <a:lnTo>
                <a:pt x="270" y="0"/>
              </a:lnTo>
            </a:path>
          </a:pathLst>
        </a:custGeom>
        <a:solidFill>
          <a:srgbClr val="FFDE59"/>
        </a:solidFill>
        <a:ln w="0">
          <a:noFill/>
        </a:ln>
      </xdr:spPr>
      <xdr:style>
        <a:lnRef idx="0">
          <a:srgbClr val="000000"/>
        </a:lnRef>
        <a:fillRef idx="0">
          <a:srgbClr val="000000"/>
        </a:fillRef>
        <a:effectRef idx="0">
          <a:srgbClr val="000000"/>
        </a:effectRef>
        <a:fontRef idx="minor">
          <a:schemeClr val="tx1"/>
        </a:fontRef>
      </xdr:style>
      <xdr:txBody>
        <a:bodyPr wrap="none" lIns="0" tIns="0" rIns="0" bIns="0" anchor="ctr">
          <a:noAutofit/>
        </a:bodyPr>
        <a:lstStyle/>
        <a:p>
          <a:pPr algn="ctr">
            <a:lnSpc>
              <a:spcPct val="100000"/>
            </a:lnSpc>
          </a:pPr>
          <a:r>
            <a:rPr lang="es-CL" sz="2000" b="0" strike="noStrike" spc="-1">
              <a:latin typeface="Exo 2"/>
            </a:rPr>
            <a:t>Indicadores Industrias Creativas</a:t>
          </a:r>
        </a:p>
        <a:p>
          <a:pPr algn="ctr">
            <a:lnSpc>
              <a:spcPct val="100000"/>
            </a:lnSpc>
          </a:pPr>
          <a:r>
            <a:rPr lang="es-CL" sz="2000" b="0" strike="noStrike" spc="-1">
              <a:latin typeface="Exo 2"/>
            </a:rPr>
            <a:t>Dimension: Consumo</a:t>
          </a:r>
          <a:r>
            <a:rPr lang="es-CL" sz="2000" b="0" strike="noStrike" spc="-1" baseline="0">
              <a:latin typeface="Exo 2"/>
            </a:rPr>
            <a:t> Creativo</a:t>
          </a:r>
          <a:endParaRPr lang="es-ES" sz="2000" b="0" strike="noStrike" spc="-1">
            <a:latin typeface="Times New Roman"/>
          </a:endParaRPr>
        </a:p>
      </xdr:txBody>
    </xdr:sp>
    <xdr:clientData/>
  </xdr:twoCellAnchor>
  <xdr:oneCellAnchor>
    <xdr:from>
      <xdr:col>2</xdr:col>
      <xdr:colOff>361950</xdr:colOff>
      <xdr:row>23</xdr:row>
      <xdr:rowOff>76200</xdr:rowOff>
    </xdr:from>
    <xdr:ext cx="2838450" cy="1828800"/>
    <mc:AlternateContent xmlns:mc="http://schemas.openxmlformats.org/markup-compatibility/2006" xmlns:sle15="http://schemas.microsoft.com/office/drawing/2012/slicer">
      <mc:Choice Requires="sle15">
        <xdr:graphicFrame>
          <xdr:nvGraphicFramePr>
            <xdr:cNvPr id="8" name="Comunas"/>
            <xdr:cNvGraphicFramePr/>
          </xdr:nvGraphicFramePr>
          <xdr:xfrm>
            <a:off x="5715000" y="4229100"/>
            <a:ext cx="2838450" cy="1828800"/>
          </xdr:xfrm>
          <a:graphic>
            <a:graphicData uri="http://schemas.microsoft.com/office/drawing/2010/slicer">
              <sle:slicer xmlns:sle="http://schemas.microsoft.com/office/drawing/2010/slicer" name="Comunas"/>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504825</xdr:colOff>
      <xdr:row>23</xdr:row>
      <xdr:rowOff>104775</xdr:rowOff>
    </xdr:from>
    <xdr:ext cx="2600325" cy="1781175"/>
    <mc:AlternateContent xmlns:mc="http://schemas.openxmlformats.org/markup-compatibility/2006" xmlns:sle15="http://schemas.microsoft.com/office/drawing/2012/slicer">
      <mc:Choice Requires="sle15">
        <xdr:graphicFrame>
          <xdr:nvGraphicFramePr>
            <xdr:cNvPr id="9" name="Año"/>
            <xdr:cNvGraphicFramePr/>
          </xdr:nvGraphicFramePr>
          <xdr:xfrm>
            <a:off x="8724900" y="4257675"/>
            <a:ext cx="2600325" cy="1781175"/>
          </xdr:xfrm>
          <a:graphic>
            <a:graphicData uri="http://schemas.microsoft.com/office/drawing/2010/slicer">
              <sle:slicer xmlns:sle="http://schemas.microsoft.com/office/drawing/2010/slicer" name="Año"/>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editAs="absolute">
    <xdr:from>
      <xdr:col>0</xdr:col>
      <xdr:colOff>276225</xdr:colOff>
      <xdr:row>20</xdr:row>
      <xdr:rowOff>28575</xdr:rowOff>
    </xdr:from>
    <xdr:to>
      <xdr:col>1</xdr:col>
      <xdr:colOff>438150</xdr:colOff>
      <xdr:row>23</xdr:row>
      <xdr:rowOff>66675</xdr:rowOff>
    </xdr:to>
    <mc:AlternateContent xmlns:mc="http://schemas.openxmlformats.org/markup-compatibility/2006" xmlns:sle15="http://schemas.microsoft.com/office/drawing/2012/slicer">
      <mc:Choice Requires="sle15">
        <xdr:graphicFrame>
          <xdr:nvGraphicFramePr>
            <xdr:cNvPr id="10" name="Indicador"/>
            <xdr:cNvGraphicFramePr/>
          </xdr:nvGraphicFramePr>
          <xdr:xfrm>
            <a:off x="276225" y="3667125"/>
            <a:ext cx="4610100" cy="552450"/>
          </xdr:xfrm>
          <a:graphic>
            <a:graphicData uri="http://schemas.microsoft.com/office/drawing/2010/slicer">
              <sle:slicer xmlns:sle="http://schemas.microsoft.com/office/drawing/2010/slicer" name="Indicador"/>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19050</xdr:colOff>
      <xdr:row>44</xdr:row>
      <xdr:rowOff>19050</xdr:rowOff>
    </xdr:from>
    <xdr:to>
      <xdr:col>12</xdr:col>
      <xdr:colOff>371475</xdr:colOff>
      <xdr:row>78</xdr:row>
      <xdr:rowOff>57150</xdr:rowOff>
    </xdr:to>
    <xdr:graphicFrame macro="">
      <xdr:nvGraphicFramePr>
        <xdr:cNvPr id="11" name="Gráfico 10"/>
        <xdr:cNvGraphicFramePr/>
      </xdr:nvGraphicFramePr>
      <xdr:xfrm>
        <a:off x="5372100" y="8058150"/>
        <a:ext cx="7134225" cy="5676900"/>
      </xdr:xfrm>
      <a:graphic>
        <a:graphicData uri="http://schemas.openxmlformats.org/drawingml/2006/chart">
          <c:chart xmlns:c="http://schemas.openxmlformats.org/drawingml/2006/chart" r:id="rId5"/>
        </a:graphicData>
      </a:graphic>
    </xdr:graphicFrame>
    <xdr:clientData/>
  </xdr:twoCellAnchor>
  <xdr:twoCellAnchor>
    <xdr:from>
      <xdr:col>0</xdr:col>
      <xdr:colOff>314325</xdr:colOff>
      <xdr:row>13</xdr:row>
      <xdr:rowOff>0</xdr:rowOff>
    </xdr:from>
    <xdr:to>
      <xdr:col>1</xdr:col>
      <xdr:colOff>323850</xdr:colOff>
      <xdr:row>17</xdr:row>
      <xdr:rowOff>38100</xdr:rowOff>
    </xdr:to>
    <xdr:grpSp>
      <xdr:nvGrpSpPr>
        <xdr:cNvPr id="13" name="Grupo 12"/>
        <xdr:cNvGrpSpPr/>
      </xdr:nvGrpSpPr>
      <xdr:grpSpPr>
        <a:xfrm>
          <a:off x="314325" y="2495550"/>
          <a:ext cx="4457700" cy="695325"/>
          <a:chOff x="312964" y="2517321"/>
          <a:chExt cx="4463143" cy="707572"/>
        </a:xfrm>
      </xdr:grpSpPr>
      <xdr:sp macro="" textlink="">
        <xdr:nvSpPr>
          <xdr:cNvPr id="7" name="Rectángulo redondeado 6"/>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12" name="CuadroTexto 11"/>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Indicadores</a:t>
            </a:r>
          </a:p>
        </xdr:txBody>
      </xdr:sp>
    </xdr:grpSp>
    <xdr:clientData/>
  </xdr:twoCellAnchor>
  <xdr:twoCellAnchor>
    <xdr:from>
      <xdr:col>0</xdr:col>
      <xdr:colOff>314325</xdr:colOff>
      <xdr:row>17</xdr:row>
      <xdr:rowOff>123825</xdr:rowOff>
    </xdr:from>
    <xdr:to>
      <xdr:col>1</xdr:col>
      <xdr:colOff>257175</xdr:colOff>
      <xdr:row>19</xdr:row>
      <xdr:rowOff>104775</xdr:rowOff>
    </xdr:to>
    <xdr:grpSp>
      <xdr:nvGrpSpPr>
        <xdr:cNvPr id="17" name="Grupo 16"/>
        <xdr:cNvGrpSpPr/>
      </xdr:nvGrpSpPr>
      <xdr:grpSpPr>
        <a:xfrm>
          <a:off x="314325" y="3276600"/>
          <a:ext cx="4391025" cy="304800"/>
          <a:chOff x="462643" y="3388179"/>
          <a:chExt cx="4395107" cy="312964"/>
        </a:xfrm>
        <a:solidFill>
          <a:srgbClr val="F8CBAC"/>
        </a:solidFill>
      </xdr:grpSpPr>
      <xdr:sp macro="" textlink="">
        <xdr:nvSpPr>
          <xdr:cNvPr id="14" name="Redondear rectángulo de esquina diagonal 13"/>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15" name="CuadroTexto 14"/>
          <xdr:cNvSpPr txBox="1"/>
        </xdr:nvSpPr>
        <xdr:spPr>
          <a:xfrm>
            <a:off x="558237" y="3429021"/>
            <a:ext cx="4054486" cy="244894"/>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Seleccione el indicador que quiere visualizar</a:t>
            </a:r>
          </a:p>
        </xdr:txBody>
      </xdr:sp>
    </xdr:grpSp>
    <xdr:clientData/>
  </xdr:twoCellAnchor>
  <xdr:twoCellAnchor>
    <xdr:from>
      <xdr:col>0</xdr:col>
      <xdr:colOff>285750</xdr:colOff>
      <xdr:row>24</xdr:row>
      <xdr:rowOff>57150</xdr:rowOff>
    </xdr:from>
    <xdr:to>
      <xdr:col>1</xdr:col>
      <xdr:colOff>304800</xdr:colOff>
      <xdr:row>26</xdr:row>
      <xdr:rowOff>152400</xdr:rowOff>
    </xdr:to>
    <xdr:grpSp>
      <xdr:nvGrpSpPr>
        <xdr:cNvPr id="37" name="Grupo 36"/>
        <xdr:cNvGrpSpPr/>
      </xdr:nvGrpSpPr>
      <xdr:grpSpPr>
        <a:xfrm>
          <a:off x="285750" y="4371975"/>
          <a:ext cx="4467225" cy="419100"/>
          <a:chOff x="312964" y="2517321"/>
          <a:chExt cx="4463143" cy="707572"/>
        </a:xfrm>
        <a:solidFill>
          <a:srgbClr val="6600CC"/>
        </a:solidFill>
      </xdr:grpSpPr>
      <xdr:sp macro="" textlink="">
        <xdr:nvSpPr>
          <xdr:cNvPr id="38" name="Rectángulo redondeado 37"/>
          <xdr:cNvSpPr/>
        </xdr:nvSpPr>
        <xdr:spPr>
          <a:xfrm>
            <a:off x="312964" y="2517321"/>
            <a:ext cx="4463143" cy="707572"/>
          </a:xfrm>
          <a:prstGeom prst="roundRect">
            <a:avLst/>
          </a:prstGeom>
          <a:solidFill>
            <a:srgbClr val="660033"/>
          </a:solidFill>
          <a:ln w="12700" cap="flat" cmpd="sng" algn="ctr">
            <a:solidFill>
              <a:srgbClr val="660033"/>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chemeClr val="bg1"/>
              </a:solidFill>
              <a:effectLst/>
              <a:uLnTx/>
              <a:uFillTx/>
              <a:latin typeface="Calibri" panose="020F0502020204030204"/>
              <a:ea typeface="+mn-ea"/>
              <a:cs typeface="+mn-cs"/>
            </a:endParaRPr>
          </a:p>
        </xdr:txBody>
      </xdr:sp>
      <xdr:sp macro="" textlink="">
        <xdr:nvSpPr>
          <xdr:cNvPr id="39" name="CuadroTexto 38"/>
          <xdr:cNvSpPr txBox="1"/>
        </xdr:nvSpPr>
        <xdr:spPr>
          <a:xfrm>
            <a:off x="816183" y="2762318"/>
            <a:ext cx="3564935" cy="294350"/>
          </a:xfrm>
          <a:prstGeom prst="rect">
            <a:avLst/>
          </a:prstGeom>
          <a:solidFill>
            <a:srgbClr val="660033"/>
          </a:solidFill>
          <a:ln w="9525" cmpd="sng">
            <a:solidFill>
              <a:srgbClr val="660033"/>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chemeClr val="bg1"/>
                </a:solidFill>
                <a:effectLst/>
                <a:uLnTx/>
                <a:uFillTx/>
                <a:latin typeface="Calibri" panose="020F0502020204030204"/>
                <a:ea typeface="+mn-ea"/>
                <a:cs typeface="+mn-cs"/>
              </a:rPr>
              <a:t>Resumen del Indicador</a:t>
            </a:r>
          </a:p>
        </xdr:txBody>
      </xdr:sp>
    </xdr:grpSp>
    <xdr:clientData/>
  </xdr:twoCellAnchor>
  <xdr:twoCellAnchor>
    <xdr:from>
      <xdr:col>0</xdr:col>
      <xdr:colOff>304800</xdr:colOff>
      <xdr:row>32</xdr:row>
      <xdr:rowOff>47625</xdr:rowOff>
    </xdr:from>
    <xdr:to>
      <xdr:col>1</xdr:col>
      <xdr:colOff>276225</xdr:colOff>
      <xdr:row>35</xdr:row>
      <xdr:rowOff>161925</xdr:rowOff>
    </xdr:to>
    <xdr:grpSp>
      <xdr:nvGrpSpPr>
        <xdr:cNvPr id="40" name="Grupo 39"/>
        <xdr:cNvGrpSpPr/>
      </xdr:nvGrpSpPr>
      <xdr:grpSpPr>
        <a:xfrm>
          <a:off x="304800" y="5715000"/>
          <a:ext cx="4419600" cy="600075"/>
          <a:chOff x="462643" y="3388179"/>
          <a:chExt cx="4395107" cy="312964"/>
        </a:xfrm>
        <a:solidFill>
          <a:srgbClr val="FFFFCC"/>
        </a:solidFill>
      </xdr:grpSpPr>
      <xdr:sp macro="" textlink="">
        <xdr:nvSpPr>
          <xdr:cNvPr id="41" name="Redondear rectángulo de esquina diagonal 40"/>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T3">
        <xdr:nvSpPr>
          <xdr:cNvPr id="42" name="CuadroTexto 41"/>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89B5E24E-E09D-405F-A962-90D7ACB458F0}"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Numero de funciones audiovisuales</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304800</xdr:colOff>
      <xdr:row>30</xdr:row>
      <xdr:rowOff>133350</xdr:rowOff>
    </xdr:from>
    <xdr:to>
      <xdr:col>1</xdr:col>
      <xdr:colOff>276225</xdr:colOff>
      <xdr:row>32</xdr:row>
      <xdr:rowOff>47625</xdr:rowOff>
    </xdr:to>
    <xdr:sp macro="" textlink="">
      <xdr:nvSpPr>
        <xdr:cNvPr id="48" name="CuadroTexto 47"/>
        <xdr:cNvSpPr txBox="1"/>
      </xdr:nvSpPr>
      <xdr:spPr>
        <a:xfrm>
          <a:off x="304800" y="547687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Descripcion</a:t>
          </a:r>
        </a:p>
      </xdr:txBody>
    </xdr:sp>
    <xdr:clientData/>
  </xdr:twoCellAnchor>
  <xdr:twoCellAnchor>
    <xdr:from>
      <xdr:col>0</xdr:col>
      <xdr:colOff>314325</xdr:colOff>
      <xdr:row>37</xdr:row>
      <xdr:rowOff>19050</xdr:rowOff>
    </xdr:from>
    <xdr:to>
      <xdr:col>1</xdr:col>
      <xdr:colOff>285750</xdr:colOff>
      <xdr:row>40</xdr:row>
      <xdr:rowOff>219075</xdr:rowOff>
    </xdr:to>
    <xdr:grpSp>
      <xdr:nvGrpSpPr>
        <xdr:cNvPr id="53" name="Grupo 52"/>
        <xdr:cNvGrpSpPr/>
      </xdr:nvGrpSpPr>
      <xdr:grpSpPr>
        <a:xfrm>
          <a:off x="314325" y="6562725"/>
          <a:ext cx="4419600" cy="885825"/>
          <a:chOff x="462643" y="3388179"/>
          <a:chExt cx="4395107" cy="312964"/>
        </a:xfrm>
        <a:solidFill>
          <a:srgbClr val="FFFFCC"/>
        </a:solidFill>
      </xdr:grpSpPr>
      <xdr:sp macro="" textlink="">
        <xdr:nvSpPr>
          <xdr:cNvPr id="54" name="Redondear rectángulo de esquina diagonal 53"/>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V3">
        <xdr:nvSpPr>
          <xdr:cNvPr id="55" name="CuadroTexto 54"/>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541B64D4-A8F5-44C6-93A5-263222AE80C3}"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Informes de Estadisticas Culturales años 2015 - 2021</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36</xdr:row>
      <xdr:rowOff>0</xdr:rowOff>
    </xdr:from>
    <xdr:to>
      <xdr:col>1</xdr:col>
      <xdr:colOff>285750</xdr:colOff>
      <xdr:row>37</xdr:row>
      <xdr:rowOff>9525</xdr:rowOff>
    </xdr:to>
    <xdr:sp macro="" textlink="">
      <xdr:nvSpPr>
        <xdr:cNvPr id="56" name="CuadroTexto 55"/>
        <xdr:cNvSpPr txBox="1"/>
      </xdr:nvSpPr>
      <xdr:spPr>
        <a:xfrm>
          <a:off x="314325" y="631507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Origen de la Información</a:t>
          </a:r>
        </a:p>
      </xdr:txBody>
    </xdr:sp>
    <xdr:clientData/>
  </xdr:twoCellAnchor>
  <xdr:twoCellAnchor>
    <xdr:from>
      <xdr:col>0</xdr:col>
      <xdr:colOff>304800</xdr:colOff>
      <xdr:row>42</xdr:row>
      <xdr:rowOff>85725</xdr:rowOff>
    </xdr:from>
    <xdr:to>
      <xdr:col>1</xdr:col>
      <xdr:colOff>276225</xdr:colOff>
      <xdr:row>45</xdr:row>
      <xdr:rowOff>95250</xdr:rowOff>
    </xdr:to>
    <xdr:grpSp>
      <xdr:nvGrpSpPr>
        <xdr:cNvPr id="57" name="Grupo 56"/>
        <xdr:cNvGrpSpPr/>
      </xdr:nvGrpSpPr>
      <xdr:grpSpPr>
        <a:xfrm>
          <a:off x="304800" y="7734300"/>
          <a:ext cx="4419600" cy="590550"/>
          <a:chOff x="462643" y="3388179"/>
          <a:chExt cx="4395107" cy="312964"/>
        </a:xfrm>
        <a:solidFill>
          <a:srgbClr val="FFFFCC"/>
        </a:solidFill>
      </xdr:grpSpPr>
      <xdr:sp macro="" textlink="">
        <xdr:nvSpPr>
          <xdr:cNvPr id="58" name="Redondear rectángulo de esquina diagonal 57"/>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Exo 2" pitchFamily="2" charset="0"/>
              <a:ea typeface="+mn-ea"/>
              <a:cs typeface="+mn-cs"/>
            </a:endParaRPr>
          </a:p>
        </xdr:txBody>
      </xdr:sp>
      <xdr:sp macro="" textlink="Hoja3!Z3">
        <xdr:nvSpPr>
          <xdr:cNvPr id="59" name="CuadroTexto 58"/>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936CBE6A-6B7B-4A73-B823-09BF6E5FFC31}"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Diciembre 2034</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304800</xdr:colOff>
      <xdr:row>41</xdr:row>
      <xdr:rowOff>19050</xdr:rowOff>
    </xdr:from>
    <xdr:to>
      <xdr:col>1</xdr:col>
      <xdr:colOff>276225</xdr:colOff>
      <xdr:row>42</xdr:row>
      <xdr:rowOff>66675</xdr:rowOff>
    </xdr:to>
    <xdr:sp macro="" textlink="">
      <xdr:nvSpPr>
        <xdr:cNvPr id="60" name="CuadroTexto 59"/>
        <xdr:cNvSpPr txBox="1"/>
      </xdr:nvSpPr>
      <xdr:spPr>
        <a:xfrm>
          <a:off x="304800" y="747712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Fecha de la ultima actualizacion de los datos</a:t>
          </a:r>
        </a:p>
      </xdr:txBody>
    </xdr:sp>
    <xdr:clientData/>
  </xdr:twoCellAnchor>
  <xdr:twoCellAnchor>
    <xdr:from>
      <xdr:col>0</xdr:col>
      <xdr:colOff>314325</xdr:colOff>
      <xdr:row>46</xdr:row>
      <xdr:rowOff>161925</xdr:rowOff>
    </xdr:from>
    <xdr:to>
      <xdr:col>1</xdr:col>
      <xdr:colOff>285750</xdr:colOff>
      <xdr:row>51</xdr:row>
      <xdr:rowOff>19050</xdr:rowOff>
    </xdr:to>
    <xdr:grpSp>
      <xdr:nvGrpSpPr>
        <xdr:cNvPr id="61" name="Grupo 60"/>
        <xdr:cNvGrpSpPr/>
      </xdr:nvGrpSpPr>
      <xdr:grpSpPr>
        <a:xfrm>
          <a:off x="314325" y="8553450"/>
          <a:ext cx="4419600" cy="771525"/>
          <a:chOff x="462643" y="3388179"/>
          <a:chExt cx="4395107" cy="312964"/>
        </a:xfrm>
        <a:solidFill>
          <a:srgbClr val="FFFFCC"/>
        </a:solidFill>
      </xdr:grpSpPr>
      <xdr:sp macro="" textlink="">
        <xdr:nvSpPr>
          <xdr:cNvPr id="62" name="Redondear rectángulo de esquina diagonal 61"/>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X3">
        <xdr:nvSpPr>
          <xdr:cNvPr id="63" name="CuadroTexto 62"/>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23307038-BD2C-4F29-95B5-C102CDB18430}"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https://www.cultura.gob.cl/estudios/estadisticas-culturales/</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45</xdr:row>
      <xdr:rowOff>95250</xdr:rowOff>
    </xdr:from>
    <xdr:to>
      <xdr:col>1</xdr:col>
      <xdr:colOff>285750</xdr:colOff>
      <xdr:row>46</xdr:row>
      <xdr:rowOff>171450</xdr:rowOff>
    </xdr:to>
    <xdr:sp macro="" textlink="">
      <xdr:nvSpPr>
        <xdr:cNvPr id="64" name="CuadroTexto 63"/>
        <xdr:cNvSpPr txBox="1"/>
      </xdr:nvSpPr>
      <xdr:spPr>
        <a:xfrm>
          <a:off x="314325" y="8324850"/>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Link de Acceso a la data</a:t>
          </a:r>
        </a:p>
      </xdr:txBody>
    </xdr:sp>
    <xdr:clientData/>
  </xdr:twoCellAnchor>
  <xdr:twoCellAnchor>
    <xdr:from>
      <xdr:col>0</xdr:col>
      <xdr:colOff>304800</xdr:colOff>
      <xdr:row>27</xdr:row>
      <xdr:rowOff>19050</xdr:rowOff>
    </xdr:from>
    <xdr:to>
      <xdr:col>1</xdr:col>
      <xdr:colOff>295275</xdr:colOff>
      <xdr:row>29</xdr:row>
      <xdr:rowOff>133350</xdr:rowOff>
    </xdr:to>
    <xdr:grpSp>
      <xdr:nvGrpSpPr>
        <xdr:cNvPr id="65" name="Grupo 64"/>
        <xdr:cNvGrpSpPr/>
      </xdr:nvGrpSpPr>
      <xdr:grpSpPr>
        <a:xfrm>
          <a:off x="304800" y="4848225"/>
          <a:ext cx="4438650" cy="466725"/>
          <a:chOff x="462643" y="3388179"/>
          <a:chExt cx="4395107" cy="312964"/>
        </a:xfrm>
        <a:solidFill>
          <a:srgbClr val="F8CBAC"/>
        </a:solidFill>
      </xdr:grpSpPr>
      <xdr:sp macro="" textlink="">
        <xdr:nvSpPr>
          <xdr:cNvPr id="66" name="Redondear rectángulo de esquina diagonal 65"/>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67" name="CuadroTexto 66"/>
          <xdr:cNvSpPr txBox="1"/>
        </xdr:nvSpPr>
        <xdr:spPr>
          <a:xfrm>
            <a:off x="581311" y="3393421"/>
            <a:ext cx="4054486" cy="296299"/>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Aquí encontrará un resumen con informacion relevante del indicador</a:t>
            </a:r>
          </a:p>
        </xdr:txBody>
      </xdr:sp>
    </xdr:grpSp>
    <xdr:clientData/>
  </xdr:twoCellAnchor>
  <xdr:twoCellAnchor>
    <xdr:from>
      <xdr:col>12</xdr:col>
      <xdr:colOff>485775</xdr:colOff>
      <xdr:row>12</xdr:row>
      <xdr:rowOff>104775</xdr:rowOff>
    </xdr:from>
    <xdr:to>
      <xdr:col>17</xdr:col>
      <xdr:colOff>19050</xdr:colOff>
      <xdr:row>16</xdr:row>
      <xdr:rowOff>142875</xdr:rowOff>
    </xdr:to>
    <xdr:grpSp>
      <xdr:nvGrpSpPr>
        <xdr:cNvPr id="74" name="Grupo 73"/>
        <xdr:cNvGrpSpPr/>
      </xdr:nvGrpSpPr>
      <xdr:grpSpPr>
        <a:xfrm>
          <a:off x="12620625" y="2438400"/>
          <a:ext cx="3705225" cy="685800"/>
          <a:chOff x="312964" y="2517321"/>
          <a:chExt cx="4463143" cy="707572"/>
        </a:xfrm>
      </xdr:grpSpPr>
      <xdr:sp macro="" textlink="">
        <xdr:nvSpPr>
          <xdr:cNvPr id="75" name="Rect�cngulo redondeado 74"/>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76" name="CuadroTexto 75"/>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Datos Regionales</a:t>
            </a:r>
          </a:p>
        </xdr:txBody>
      </xdr:sp>
    </xdr:grpSp>
    <xdr:clientData/>
  </xdr:twoCellAnchor>
  <xdr:twoCellAnchor>
    <xdr:from>
      <xdr:col>12</xdr:col>
      <xdr:colOff>523875</xdr:colOff>
      <xdr:row>17</xdr:row>
      <xdr:rowOff>85725</xdr:rowOff>
    </xdr:from>
    <xdr:to>
      <xdr:col>16</xdr:col>
      <xdr:colOff>619125</xdr:colOff>
      <xdr:row>19</xdr:row>
      <xdr:rowOff>19050</xdr:rowOff>
    </xdr:to>
    <xdr:sp macro="" textlink="">
      <xdr:nvSpPr>
        <xdr:cNvPr id="79" name="CuadroTexto 78"/>
        <xdr:cNvSpPr txBox="1"/>
      </xdr:nvSpPr>
      <xdr:spPr>
        <a:xfrm>
          <a:off x="12658725" y="3238500"/>
          <a:ext cx="3648075" cy="257175"/>
        </a:xfrm>
        <a:prstGeom prst="round2DiagRect">
          <a:avLst/>
        </a:prstGeom>
        <a:solidFill>
          <a:srgbClr val="F8CBAC"/>
        </a:solid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Un resumen tabulado de los datos</a:t>
          </a:r>
          <a:r>
            <a:rPr lang="es-ES" sz="1100" b="1" baseline="0">
              <a:solidFill>
                <a:srgbClr val="660033"/>
              </a:solidFill>
              <a:latin typeface="Exo 2" pitchFamily="2" charset="0"/>
            </a:rPr>
            <a:t> por comuna, región ó país</a:t>
          </a:r>
          <a:endParaRPr lang="es-ES" sz="1100" b="1">
            <a:solidFill>
              <a:srgbClr val="660033"/>
            </a:solidFill>
            <a:latin typeface="Exo 2" pitchFamily="2" charset="0"/>
          </a:endParaRPr>
        </a:p>
      </xdr:txBody>
    </xdr:sp>
    <xdr:clientData/>
  </xdr:twoCellAnchor>
  <xdr:twoCellAnchor>
    <xdr:from>
      <xdr:col>0</xdr:col>
      <xdr:colOff>314325</xdr:colOff>
      <xdr:row>52</xdr:row>
      <xdr:rowOff>85725</xdr:rowOff>
    </xdr:from>
    <xdr:to>
      <xdr:col>1</xdr:col>
      <xdr:colOff>285750</xdr:colOff>
      <xdr:row>58</xdr:row>
      <xdr:rowOff>19050</xdr:rowOff>
    </xdr:to>
    <xdr:grpSp>
      <xdr:nvGrpSpPr>
        <xdr:cNvPr id="84" name="Grupo 83"/>
        <xdr:cNvGrpSpPr/>
      </xdr:nvGrpSpPr>
      <xdr:grpSpPr>
        <a:xfrm>
          <a:off x="314325" y="9553575"/>
          <a:ext cx="4419600" cy="904875"/>
          <a:chOff x="462643" y="3388179"/>
          <a:chExt cx="4395107" cy="312964"/>
        </a:xfrm>
        <a:solidFill>
          <a:srgbClr val="FFFFCC"/>
        </a:solidFill>
      </xdr:grpSpPr>
      <xdr:sp macro="" textlink="">
        <xdr:nvSpPr>
          <xdr:cNvPr id="85" name="Redondear rectángulo de esquina diagonal 61"/>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V3">
        <xdr:nvSpPr>
          <xdr:cNvPr id="86" name="CuadroTexto 85"/>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0A5EED9-02EF-403A-9260-F671762DF3D4}" type="TxLink">
              <a:rPr kumimoji="0" lang="en-US" sz="1000" b="0" i="0" u="none" strike="noStrike" kern="0" cap="none" spc="0" normalizeH="0" baseline="0" noProof="0" smtClean="0">
                <a:ln>
                  <a:noFill/>
                </a:ln>
                <a:solidFill>
                  <a:srgbClr val="000000"/>
                </a:solidFill>
                <a:effectLst/>
                <a:uLnTx/>
                <a:uFillTx/>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Informes de Estadisticas Culturales años 2015 - 2021</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51</xdr:row>
      <xdr:rowOff>9525</xdr:rowOff>
    </xdr:from>
    <xdr:to>
      <xdr:col>1</xdr:col>
      <xdr:colOff>285750</xdr:colOff>
      <xdr:row>52</xdr:row>
      <xdr:rowOff>85725</xdr:rowOff>
    </xdr:to>
    <xdr:sp macro="" textlink="">
      <xdr:nvSpPr>
        <xdr:cNvPr id="87" name="CuadroTexto 86"/>
        <xdr:cNvSpPr txBox="1"/>
      </xdr:nvSpPr>
      <xdr:spPr>
        <a:xfrm>
          <a:off x="314325" y="9315450"/>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Observaciones</a:t>
          </a:r>
        </a:p>
      </xdr:txBody>
    </xdr:sp>
    <xdr:clientData/>
  </xdr:twoCellAnchor>
  <xdr:twoCellAnchor>
    <xdr:from>
      <xdr:col>3</xdr:col>
      <xdr:colOff>552450</xdr:colOff>
      <xdr:row>13</xdr:row>
      <xdr:rowOff>0</xdr:rowOff>
    </xdr:from>
    <xdr:to>
      <xdr:col>10</xdr:col>
      <xdr:colOff>371475</xdr:colOff>
      <xdr:row>17</xdr:row>
      <xdr:rowOff>38100</xdr:rowOff>
    </xdr:to>
    <xdr:grpSp>
      <xdr:nvGrpSpPr>
        <xdr:cNvPr id="51" name="Grupo 50"/>
        <xdr:cNvGrpSpPr/>
      </xdr:nvGrpSpPr>
      <xdr:grpSpPr>
        <a:xfrm>
          <a:off x="6477000" y="2495550"/>
          <a:ext cx="4410075" cy="695325"/>
          <a:chOff x="312964" y="2517321"/>
          <a:chExt cx="4463143" cy="707572"/>
        </a:xfrm>
      </xdr:grpSpPr>
      <xdr:sp macro="" textlink="">
        <xdr:nvSpPr>
          <xdr:cNvPr id="52" name="Rectángulo redondeado 51"/>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68" name="CuadroTexto 67"/>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Filtros</a:t>
            </a:r>
          </a:p>
        </xdr:txBody>
      </xdr:sp>
    </xdr:grpSp>
    <xdr:clientData/>
  </xdr:twoCellAnchor>
  <xdr:twoCellAnchor>
    <xdr:from>
      <xdr:col>3</xdr:col>
      <xdr:colOff>762000</xdr:colOff>
      <xdr:row>18</xdr:row>
      <xdr:rowOff>9525</xdr:rowOff>
    </xdr:from>
    <xdr:to>
      <xdr:col>10</xdr:col>
      <xdr:colOff>133350</xdr:colOff>
      <xdr:row>22</xdr:row>
      <xdr:rowOff>133350</xdr:rowOff>
    </xdr:to>
    <xdr:sp macro="" textlink="">
      <xdr:nvSpPr>
        <xdr:cNvPr id="77" name="CuadroTexto 76"/>
        <xdr:cNvSpPr txBox="1"/>
      </xdr:nvSpPr>
      <xdr:spPr>
        <a:xfrm>
          <a:off x="6686550" y="3324225"/>
          <a:ext cx="3962400" cy="800100"/>
        </a:xfrm>
        <a:prstGeom prst="round2DiagRect">
          <a:avLst/>
        </a:prstGeom>
        <a:solidFill>
          <a:srgbClr val="F8CBAC"/>
        </a:solid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lgn="ctr"/>
          <a:r>
            <a:rPr lang="es-ES" sz="1100" b="1">
              <a:solidFill>
                <a:srgbClr val="660033"/>
              </a:solidFill>
              <a:latin typeface="Exo 2" pitchFamily="2" charset="0"/>
            </a:rPr>
            <a:t>Filtre la informacion por comuna o por año, para visualizar </a:t>
          </a:r>
          <a:r>
            <a:rPr lang="es-ES" sz="1100" b="1" baseline="0">
              <a:solidFill>
                <a:srgbClr val="660033"/>
              </a:solidFill>
              <a:latin typeface="Exo 2" pitchFamily="2" charset="0"/>
            </a:rPr>
            <a:t>mas de una comuna o años, primero seleccione el ícono de seleccion multiple          y luego las comunas y años a  mostrar</a:t>
          </a:r>
          <a:endParaRPr lang="es-ES" sz="1100" b="1">
            <a:solidFill>
              <a:srgbClr val="660033"/>
            </a:solidFill>
            <a:latin typeface="Exo 2" pitchFamily="2" charset="0"/>
          </a:endParaRPr>
        </a:p>
      </xdr:txBody>
    </xdr:sp>
    <xdr:clientData/>
  </xdr:twoCellAnchor>
  <xdr:twoCellAnchor editAs="oneCell">
    <xdr:from>
      <xdr:col>8</xdr:col>
      <xdr:colOff>561975</xdr:colOff>
      <xdr:row>20</xdr:row>
      <xdr:rowOff>123825</xdr:rowOff>
    </xdr:from>
    <xdr:to>
      <xdr:col>9</xdr:col>
      <xdr:colOff>28575</xdr:colOff>
      <xdr:row>21</xdr:row>
      <xdr:rowOff>95250</xdr:rowOff>
    </xdr:to>
    <xdr:pic>
      <xdr:nvPicPr>
        <xdr:cNvPr id="18" name="Imagen 17"/>
        <xdr:cNvPicPr preferRelativeResize="1">
          <a:picLocks noChangeAspect="1"/>
        </xdr:cNvPicPr>
      </xdr:nvPicPr>
      <xdr:blipFill>
        <a:blip r:embed="rId6"/>
        <a:stretch>
          <a:fillRect/>
        </a:stretch>
      </xdr:blipFill>
      <xdr:spPr>
        <a:xfrm>
          <a:off x="9534525" y="3762375"/>
          <a:ext cx="238125" cy="133350"/>
        </a:xfrm>
        <a:prstGeom prst="rect">
          <a:avLst/>
        </a:prstGeom>
        <a:ln>
          <a:noFill/>
        </a:ln>
      </xdr:spPr>
    </xdr:pic>
    <xdr:clientData/>
  </xdr:twoCellAnchor>
  <xdr:twoCellAnchor>
    <xdr:from>
      <xdr:col>3</xdr:col>
      <xdr:colOff>409575</xdr:colOff>
      <xdr:row>35</xdr:row>
      <xdr:rowOff>76200</xdr:rowOff>
    </xdr:from>
    <xdr:to>
      <xdr:col>10</xdr:col>
      <xdr:colOff>238125</xdr:colOff>
      <xdr:row>38</xdr:row>
      <xdr:rowOff>142875</xdr:rowOff>
    </xdr:to>
    <xdr:grpSp>
      <xdr:nvGrpSpPr>
        <xdr:cNvPr id="72" name="Grupo 71"/>
        <xdr:cNvGrpSpPr/>
      </xdr:nvGrpSpPr>
      <xdr:grpSpPr>
        <a:xfrm>
          <a:off x="6334125" y="6229350"/>
          <a:ext cx="4419600" cy="685800"/>
          <a:chOff x="312964" y="2517321"/>
          <a:chExt cx="4463143" cy="707572"/>
        </a:xfrm>
      </xdr:grpSpPr>
      <xdr:sp macro="" textlink="">
        <xdr:nvSpPr>
          <xdr:cNvPr id="73" name="Rectángulo redondeado 72"/>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78" name="CuadroTexto 77"/>
          <xdr:cNvSpPr txBox="1"/>
        </xdr:nvSpPr>
        <xdr:spPr>
          <a:xfrm>
            <a:off x="761510" y="2748697"/>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Gráficos</a:t>
            </a:r>
          </a:p>
        </xdr:txBody>
      </xdr:sp>
    </xdr:grpSp>
    <xdr:clientData/>
  </xdr:twoCellAnchor>
  <xdr:twoCellAnchor>
    <xdr:from>
      <xdr:col>3</xdr:col>
      <xdr:colOff>400050</xdr:colOff>
      <xdr:row>39</xdr:row>
      <xdr:rowOff>95250</xdr:rowOff>
    </xdr:from>
    <xdr:to>
      <xdr:col>10</xdr:col>
      <xdr:colOff>200025</xdr:colOff>
      <xdr:row>43</xdr:row>
      <xdr:rowOff>47625</xdr:rowOff>
    </xdr:to>
    <xdr:grpSp>
      <xdr:nvGrpSpPr>
        <xdr:cNvPr id="82" name="Grupo 81"/>
        <xdr:cNvGrpSpPr/>
      </xdr:nvGrpSpPr>
      <xdr:grpSpPr>
        <a:xfrm>
          <a:off x="6324600" y="7096125"/>
          <a:ext cx="4391025" cy="762000"/>
          <a:chOff x="6340929" y="7647215"/>
          <a:chExt cx="4445567" cy="775606"/>
        </a:xfrm>
      </xdr:grpSpPr>
      <xdr:grpSp>
        <xdr:nvGrpSpPr>
          <xdr:cNvPr id="83" name="Grupo 82"/>
          <xdr:cNvGrpSpPr/>
        </xdr:nvGrpSpPr>
        <xdr:grpSpPr>
          <a:xfrm>
            <a:off x="6340929" y="7647215"/>
            <a:ext cx="4445567" cy="775606"/>
            <a:chOff x="462643" y="3388179"/>
            <a:chExt cx="4395107" cy="312964"/>
          </a:xfrm>
          <a:solidFill>
            <a:srgbClr val="F8CBAC"/>
          </a:solidFill>
        </xdr:grpSpPr>
        <xdr:sp macro="" textlink="">
          <xdr:nvSpPr>
            <xdr:cNvPr id="89" name="Redondear rectángulo de esquina diagonal 88"/>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90" name="CuadroTexto 89"/>
            <xdr:cNvSpPr txBox="1"/>
          </xdr:nvSpPr>
          <xdr:spPr>
            <a:xfrm>
              <a:off x="581311" y="3393421"/>
              <a:ext cx="4054486" cy="296299"/>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 sz="1100" b="1">
                  <a:solidFill>
                    <a:srgbClr val="660033"/>
                  </a:solidFill>
                  <a:latin typeface="Exo 2" pitchFamily="2" charset="0"/>
                </a:rPr>
                <a:t>Los Valores expresados</a:t>
              </a:r>
              <a:r>
                <a:rPr lang="es-ES" sz="1100" b="1" baseline="0">
                  <a:solidFill>
                    <a:srgbClr val="660033"/>
                  </a:solidFill>
                  <a:latin typeface="Exo 2" pitchFamily="2" charset="0"/>
                </a:rPr>
                <a:t> corresponden a:</a:t>
              </a:r>
              <a:endParaRPr lang="es-ES" sz="1100" b="1">
                <a:solidFill>
                  <a:srgbClr val="660033"/>
                </a:solidFill>
                <a:latin typeface="Exo 2" pitchFamily="2" charset="0"/>
              </a:endParaRPr>
            </a:p>
          </xdr:txBody>
        </xdr:sp>
      </xdr:grpSp>
      <xdr:sp macro="" textlink="Hoja3!AD3">
        <xdr:nvSpPr>
          <xdr:cNvPr id="88" name="CuadroTexto 87"/>
          <xdr:cNvSpPr txBox="1"/>
        </xdr:nvSpPr>
        <xdr:spPr>
          <a:xfrm>
            <a:off x="7252270" y="7946599"/>
            <a:ext cx="2476181" cy="435503"/>
          </a:xfrm>
          <a:prstGeom prst="rect">
            <a:avLst/>
          </a:prstGeom>
          <a:solidFill>
            <a:srgbClr val="F8CBAC"/>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34EF7361-0826-4841-906F-C8075E5B4FDF}" type="TxLink">
              <a:rPr lang="en-US" sz="1000" b="0" i="0" u="none" strike="noStrike">
                <a:solidFill>
                  <a:srgbClr val="990033"/>
                </a:solidFill>
                <a:latin typeface="Arial"/>
                <a:cs typeface="Arial"/>
              </a:rPr>
              <a:t>Número de funciones</a:t>
            </a:fld>
            <a:endParaRPr lang="es-ES" sz="1100">
              <a:solidFill>
                <a:srgbClr val="990033"/>
              </a:solidFill>
              <a:latin typeface="Exo 2" pitchFamily="2" charset="0"/>
            </a:endParaRP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35" refreshedBy="crossover" refreshedVersion="6">
  <cacheSource type="worksheet">
    <worksheetSource name="Tabla1"/>
  </cacheSource>
  <cacheFields count="12">
    <cacheField name="Comunas">
      <sharedItems containsMixedTypes="0" count="13">
        <s v="Los Rios"/>
        <s v="Lago Ranco"/>
        <s v="Río Bueno"/>
        <s v="La Unión"/>
        <s v="Máfil"/>
        <s v="Los Lagos"/>
        <s v="Mariquina"/>
        <s v="Valdivia"/>
        <s v="Lanco"/>
        <s v="Paillaco"/>
        <s v="Futrono"/>
        <s v="Panguipulli"/>
        <s v="Corral"/>
      </sharedItems>
    </cacheField>
    <cacheField name="Comunal">
      <sharedItems containsString="0" containsBlank="1" containsMixedTypes="1" count="0"/>
    </cacheField>
    <cacheField name="Regional">
      <sharedItems containsSemiMixedTypes="0" containsString="0" containsMixedTypes="0" containsNumber="1" containsInteger="1" count="0"/>
    </cacheField>
    <cacheField name="País">
      <sharedItems containsSemiMixedTypes="0" containsString="0" containsMixedTypes="0" containsNumber="1" containsInteger="1" count="0"/>
    </cacheField>
    <cacheField name="Año">
      <sharedItems containsSemiMixedTypes="0" containsString="0" containsMixedTypes="0" containsNumber="1" containsInteger="1" count="10">
        <n v="2015"/>
        <n v="2016"/>
        <n v="2017"/>
        <n v="2018"/>
        <n v="2019"/>
        <n v="2020"/>
        <n v="2021"/>
        <n v="2022"/>
        <n v="2014"/>
        <n v="2023"/>
      </sharedItems>
    </cacheField>
    <cacheField name="Indicador">
      <sharedItems containsMixedTypes="0" count="7">
        <s v="Número de asistentes a espectáculos musicales"/>
        <s v="Numero de Asistentes a Espectaculos de Artes Escenicas"/>
        <s v="Prestamos de material bibliografico de la red de servicios bibliotecarios del sistema nacional de bibliotecas publicas"/>
        <s v="Numero de funciones audiovisuales"/>
        <s v="Numero de personas espectadoras de Cine en multisalas"/>
        <s v="Conectividad Digital"/>
        <s v="Número de monumentos nacionales"/>
      </sharedItems>
    </cacheField>
    <cacheField name="Descripcion">
      <sharedItems containsBlank="1" containsMixedTypes="0" count="8">
        <s v="Número de asistentes a espectáculos musicales con entrada pagada y gratuita"/>
        <s v="Numero de Asistentes a Espectaculos de Artes Escenicas con entrada gratuita y pagada"/>
        <s v="Prestamos de material bibliografico de la red de servicios bibliotecarios del sistema nacional de bibliotecas publicas"/>
        <s v="Numero de funciones audiovisuales"/>
        <s v="Numero de personas espectadoras de Cine en multisalas"/>
        <m/>
        <s v="Servicio de acceso a internet: Número de conexiones totales fijas"/>
        <s v="Monumentos Nacionales declarados por decreto en la Región de Los Ríos"/>
      </sharedItems>
    </cacheField>
    <cacheField name="Origen">
      <sharedItems containsBlank="1" containsMixedTypes="0" count="40">
        <s v="Informes de Estadisticas Culturales años 2015 - 2021"/>
        <m/>
        <s v="Informes de Estadisticas Culturales años 2015 - 2043"/>
        <s v="Informes de Estadisticas Culturales años 2015 - 2022"/>
        <s v="Informes de Estadisticas Culturales años 2015 - 2028"/>
        <s v="Informes de Estadisticas Culturales años 2015 - 2030"/>
        <s v="Informes de Estadisticas Culturales años 2015 - 2036"/>
        <s v="Informes de Estadisticas Culturales años 2015 - 2044"/>
        <s v="Estadísticas culturales - Informe Anual 2017,  Mapa &quot;Reconozco mi Patrimonio&quot; elaborado por el CNCA y el CNMN, con representación de los monumentos nacionales que requieren decreto. Fuente 2020"/>
        <s v="Informes de Estadisticas Culturales años 2015 - 2023"/>
        <s v="Estadísticas culturales - Informe Anual 2017,  Mapa &quot;Reconozco mi Patrimonio&quot; elaborado por el CNCA y el CNMN, con representación de los monumentos nacionales que requieren decreto. Fuente 2021"/>
        <s v="Informes de Estadisticas Culturales años 2015 - 2029"/>
        <s v="Estadisticas servicio de acceso a internet fija, de SUBTEL"/>
        <s v="Estadísticas culturales - Informe Anual 2017,  Mapa &quot;Reconozco mi Patrimonio&quot; elaborado por el CNCA y el CNMN, con representación de los monumentos nacionales que requieren decreto. Fuente 2022"/>
        <s v="Informes de Estadisticas Culturales años 2015 - 2031"/>
        <s v="Informes de Estadisticas Culturales años 2015 - 2037"/>
        <s v="Estadísticas culturales - Informe Anual 2017,  Mapa &quot;Reconozco mi Patrimonio&quot; elaborado por el CNCA y el CNMN, con representación de los monumentos nacionales que requieren decreto. Fuente 2023"/>
        <s v="Estadísticas culturales - Informe Anual 2017,  Mapa &quot;Reconozco mi Patrimonio&quot; elaborado por el CNCA y el CNMN, con representación de los monumentos nacionales que requieren decreto. Fuente 2024"/>
        <s v="Informes de Estadisticas Culturales años 2015 - 2045"/>
        <s v="Estadísticas culturales - Informe Anual 2017,  Mapa &quot;Reconozco mi Patrimonio&quot; elaborado por el CNCA y el CNMN, con representación de los monumentos nacionales que requieren decreto. Fuente 2025"/>
        <s v="Estadísticas culturales - Informe Anual 2017,  Mapa &quot;Reconozco mi Patrimonio&quot; elaborado por el CNCA y el CNMN, con representación de los monumentos nacionales que requieren decreto. Fuente 2026"/>
        <s v="Informes de Estadisticas Culturales años 2015 - 2024"/>
        <s v="Estadísticas culturales - Informe Anual 2017,  Mapa &quot;Reconozco mi Patrimonio&quot; elaborado por el CNCA y el CNMN, con representación de los monumentos nacionales que requieren decreto. Fuente 2027"/>
        <s v="Estadísticas culturales - Informe Anual 2017,  Mapa &quot;Reconozco mi Patrimonio&quot; elaborado por el CNCA y el CNMN, con representación de los monumentos nacionales que requieren decreto. Fuente 2028"/>
        <s v="Informes de Estadisticas Culturales años 2015 - 2032"/>
        <s v="Informes de Estadisticas Culturales años 2015 - 2038"/>
        <s v="Informes de Estadisticas Culturales años 2015 - 2040"/>
        <s v="Informes de Estadisticas Culturales años 2015 - 2046"/>
        <s v="Informes de Estadisticas Culturales años 2015 - 2025"/>
        <s v="Informes de Estadisticas Culturales años 2015 - 2033"/>
        <s v="Informes de Estadisticas Culturales años 2015 - 2039"/>
        <s v="Informes de Estadisticas Culturales años 2015 - 2041"/>
        <s v="Informes de Estadisticas Culturales años 2015 - 2047"/>
        <s v="Informes de Estadisticas Culturales años 2015 - 2026"/>
        <s v="Informes de Estadisticas Culturales años 2015 - 2034"/>
        <s v="Informes de Estadisticas Culturales años 2015 - 2042"/>
        <s v="Informes de Estadisticas Culturales años 2015 - 2048"/>
        <s v="Informes de Estadisticas Culturales años 2015 - 2027"/>
        <s v="Estadísticas culturales - Informe Anual 2017,  Mapa &quot;Reconozco mi Patrimonio&quot; elaborado por el CNCA y el CNMN, con representación de los monumentos nacionales que requieren decreto. Fuente 2019"/>
        <s v="Informes de Estadisticas Culturales años 2015 - 2035"/>
      </sharedItems>
    </cacheField>
    <cacheField name="Fuente">
      <sharedItems containsBlank="1" containsMixedTypes="0" count="13">
        <s v="https://www.cultura.gob.cl/estudios/estadisticas-culturales/"/>
        <m/>
        <s v="(https://www.cultura.gob.cl/publicaciones/estadisticas-culturales-2017/ - https://www.monumentos.gob.cl/monumentos/monumentos-historicos?f%5B0%5D=localizacion%3A226"/>
        <s v="(https://www.cultura.gob.cl/publicaciones/estadisticas-culturales-2017/ - https://www.monumentos.gob.cl/monumentos/monumentos-historicos?f%5B0%5D=localizacion%3A231"/>
        <s v="(https://www.cultura.gob.cl/publicaciones/estadisticas-culturales-2017/ - https://www.monumentos.gob.cl/monumentos/monumentos-historicos?f%5B0%5D=localizacion%3A223"/>
        <s v="(https://www.cultura.gob.cl/publicaciones/estadisticas-culturales-2017/ - https://www.monumentos.gob.cl/monumentos/monumentos-historicos?f%5B0%5D=localizacion%3A228"/>
        <s v="https://www.subtel.gob.cl/estudios-y-estadisticas/internet/"/>
        <s v="(https://www.cultura.gob.cl/publicaciones/estadisticas-culturales-2017/ - https://www.monumentos.gob.cl/monumentos/monumentos-historicos?f%5B0%5D=localizacion%3A225"/>
        <s v="(https://www.cultura.gob.cl/publicaciones/estadisticas-culturales-2017/ - https://www.monumentos.gob.cl/monumentos/monumentos-historicos?f%5B0%5D=localizacion%3A230"/>
        <s v="(https://www.cultura.gob.cl/publicaciones/estadisticas-culturales-2017/ - https://www.monumentos.gob.cl/monumentos/monumentos-historicos?f%5B0%5D=localizacion%3A222"/>
        <s v="(https://www.cultura.gob.cl/publicaciones/estadisticas-culturales-2017/ - https://www.monumentos.gob.cl/monumentos/monumentos-historicos?f%5B0%5D=localizacion%3A227"/>
        <s v="(https://www.cultura.gob.cl/publicaciones/estadisticas-culturales-2017/ - https://www.monumentos.gob.cl/monumentos/monumentos-historicos?f%5B0%5D=localizacion%3A224"/>
        <s v="(https://www.cultura.gob.cl/publicaciones/estadisticas-culturales-2017/ - https://www.monumentos.gob.cl/monumentos/monumentos-historicos?f%5B0%5D=localizacion%3A229"/>
      </sharedItems>
    </cacheField>
    <cacheField name="Ultima Actulizacion" numFmtId="49">
      <sharedItems containsMixedTypes="1" containsNumber="1" containsInteger="1" count="23">
        <s v="Diciembre 2022"/>
        <s v="Diciembre 2023"/>
        <s v="Diciembre 2024"/>
        <s v="Diciembre 2025"/>
        <s v="Diciembre 2026"/>
        <s v="Diciembre 2027"/>
        <s v="Diciembre 2028"/>
        <s v="Diciembre 2029"/>
        <s v="Diciembre 2030"/>
        <s v="Diciembre 2031"/>
        <s v="Diciembre 2032"/>
        <s v="Diciembre 2033"/>
        <s v="Diciembre 2034"/>
        <s v="Diciembre 2035"/>
        <s v="Diciembre 2036"/>
        <s v="Diciembre 2037"/>
        <s v="Diciembre 2038"/>
        <s v="Diciembre 2039"/>
        <s v="Diciembre 2040"/>
        <s v="Diciembre 2041"/>
        <s v="Diciembre 2042"/>
        <s v="Diciembre 2043"/>
        <n v="2002"/>
      </sharedItems>
    </cacheField>
    <cacheField name="Nota">
      <sharedItems containsBlank="1" containsMixedTypes="0" longText="1" count="21">
        <s v="Los datos se refieren exclusivamente al movimiento registrado por los teatros, centros culturales y similares que respondieron la Encuesta INE, declarando haber presentado espectáculos musicales por lo menos una vez en el año. FUENTE: Encuesta de Espectáculos Públicos (INE)."/>
        <s v="Los datos se refieren exclusivamente al movimiento registrado por los teatros, centros culturales y similares que respondieron la Encuesta INE, declarando haber presentado espectáculos de artes escénicas por lo menos una vez en el año. FUENTE: Encuesta de Espectáculos Públicos (INE).      "/>
        <s v="Incluye sólo préstamos a domicilio. No se incluyen los préstamos en sala, ya que éstos no se contabilizan de forma sistemática. Este indicador comprende a todos los préstamos realizados en unidades automatizadas, a saber: Bibliotecas Públicas en convenio, Bibliotecas Regionales, Biblioteca de Santiago, Programa Bibliometro y Puntos de Préstamos asociados. La categoría &quot;Sin Información&quot; significa que no ha sido posible vincular el préstamo con la Biblioteca. FUENTE: Dirección de Bibliotecas, Archivos y Museos (Dibam).                                        "/>
        <s v="Cifras no son comparables con las publicadas en años anteriores, debido a cambios en la metodología de captura de los datos. Se informan usuarios activos, los que corresponden a los usuarios registrados que han solicitado un préstamo durante el año 2016. Incluye sólo préstamos a domicilio. No se incluyen los préstamos en sala, ya que éstos no se contabilizan de forma sistemática. Este indicador comprende a todos los préstamos realizados en unidades automatizadas, a saber: Bibliotecas Públicas en convenio, Bibliotecas Regionales, Biblioteca de Santiago, Programa Bibliometro y Puntos de Préstamos asociados. FUENTE: Dirección de Bibliotecas, Archivos y Museos (Dibam).                                        "/>
        <s v="Se modifica el nombre del tabulado en relación al año anterior, dado que los datos de referencia se refieren prestamos, no usuarios, en este sentido se caracteriza a los usuarios según grupo etario en función del total de prestamos realizados, de acuerdo a lo informado por la institución generadora de la información. La fuente de información de préstamos automatizados, corresponde a la base de datos que se genera a partir de la utilización del software para circulación ALEPH. Fuente: Dirección de Bibliotecas, Archivos y Museos (Dibam).                                                "/>
        <s v="Se modifica el nombre del tabulado en relación al año anterior, dado que los datos de referencia se refieren préstamos, no usuarios, en este sentido se caracteriza a los usuarios según grupo etario en función del total de prestamos realizados, de acuerdo a lo informado por la institución generadora de la información. La fuente de información de préstamos automatizados, corresponde a la base de datos que se genera a partir de la utilización del software para circulación ALEPH. Fuente: Servicio Nacional del Patrimonio, dependiente del Ministerio de las Culturas, las Artes y el Patrimonio."/>
        <s v="La fuente de información de préstamos automatizados, corresponde a la base de datos que se genera a partir de la utilización del software para circulación ALEPH. La categoría &quot;Sin Información&quot; significa que no ha sido posible vincular el préstamo con la Biblioteca. Fuente: Servicio Nacional del Patrimonio Cultural, dependiente del Ministerio de las Culturas, las Artes y el Patrimonio."/>
        <s v="Los datos presentados para bibliotecas públicas comunales, filiales y puntos de préstamos contabilizan las bibliotecas operativas o activas del sistema, por tanto pueden existir diferencias con la cifras presentadas el año anterior, debido a cierres temporales o permanentes de servicios bibliotecarios. La información de préstamos automatizados se obtiene  través de la base de datos que se genera a partir de la utilización del sistema de gestión bibliotecaria Aleph. La Red de Servicios Bibliotecarios incluye Bibliotecas Públicas, Filiales, Puntos de Préstamo, Bibliomóvil, Programa Bibliometro, Biblioteca Centro Penitenciario, Biblioteca Centro de Justicia Juvenil, Biblioteca Centro Teletón. La categoría &quot;sin información&quot; significa que no ha sido posible vincular las variables &quot;edad&quot; o &quot;sexo&quot;, según corresponda, a la persona usuaria o porque es un préstamo a una institución. Fuente: Servicio Nacional del Patrimonio Cultural - Ministerio de las Culturas, las Artes y el Patrimonio."/>
        <s v="Los datos se refieren exclusivamente al movimiento registrado por los teatros, centros culturales y similares que respondieron la encuesta de Espectáculos Públicos realizada por el INE, declarando haber presentado espectáculos musicales por lo menos una vez en el año. FUENTE: Encuesta de Espectáculos Públicos (INE).                                "/>
        <s v="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Fuente: Encuesta de Espectáculos Públicos (INE).                                "/>
        <s v="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Fuente: Encuesta de Espectáculos Públicos (INE)."/>
        <s v="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Para mayor información sobre las definiciones de cada tipo de espectáculo y precisiones respecto de la encuesta, consultar la metodología dispuesta en la página web del INE en el siguiente link: https://www.ine.cl/estadisticas/sociales/condiciones-de-vida-y-cultura/cultura. Fuente: Encuesta de Espectáculos Públicos (INE)."/>
        <s v="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10;Fuente: Encuesta de Espectáculos Públicos (INE)."/>
        <s v="Las películas que corresponden a coproducciones se han clasificado según el país que tiene mayor participación en el proceso. Los datos se refieren a toda producción cinematográfica de coproducción donde se encuentre vínculado Chile. La tabla se realizó en basde a las películas exhibidas el año 2015. Las películas exhibidas consideran las películas estrenadas el año 2015 y las estrenadas en los meses finales del 2014 que continúan siendo exhibidas el año siguiente. Fuente: Estudio Oferta y consumo de cine en Chile (CNCA).                                                                "/>
        <s v="Las películas que corresponden a coproducciones se han clasificado según el país y/o el continente de este, que tiene mayor participación en la producción.  Los datos se refieren a toda producción cinematográfica de coproducción donde se encuentre vinculado Chile. La tabla incluye todas las películas exhibidas durante el año 2016, sean estrenos del año, estrenos de años previos y preestrenos. Fuente: Estudio oferta y consumo de cine en Chile (CNCA).                                                                "/>
        <s v="Los datos consideran las salas de exhibición de circuitos multisalas (CineHoyts, Cinermark, Cine Mall Quilpué, Cine Star, Cineplanet, Paseo del Valle, Pavilion, Sala Estrella). Las películas que corresponden a coproducciones se han clasificado según el país y/o el continente de este, que tiene mayor participación en la producción. Los datos se refieren a toda producción cinematográfica de coproducción donde se encuentre vinculado Chile. La tabla incluye todas las películas exhibidas durante el año 2017, sean estrenos del año, estrenos de años previos y preestrenos. Fuente: Estudio oferta y consumo de cine en Chile (CNCA).                                                                "/>
        <s v="Los datos consideran las salas de exhibición de circuitos multisalas (CineHoyts, Cinermark, Cine Mall Quilpué, Cine Star, Cineplanet, Paseo del Valle, Pavilion, Sala Estrella y Cine Lido Osorno). Las películas que corresponden a coproducciones se han clasificado según el país y/o el continente de este, que tiene mayor participación en la producción. Los datos se refieren a toda producción cinematográfica de coproducción donde se encuentre vinculado Chile. Nota: La tabla incluye todas las películas exhibidas durante el año 2018, sean estrenos del año, estrenos de años previos y preestrenos. Fuente: Estudio oferta y consumo de cine en Chile (Consultora 8A) financiado por el Ministerio de las Culturas, las Artes y el Patrimonio."/>
        <s v="La tabla incluye todas las películas exhibidas durante el año 2019, específicamente entre el 01 de enero al 31 de diciembre, ambas fechas inclusive. Considera estrenos del año, estrenos de años previos y preestrenos. Los datos consideran las salas de exhibición de circuitos multisalas (CineHoyts, Cinemark, Cineplanet, Cine Antay, Cine Lido, Cine Paseo del Valle, Cine Sala Estrella y Romeo, Cine Sol de Quilpué, Cine Star, Pavilion y Muvix La Fábrica). Las películas que corresponden a coproducciones se han clasificado según el país y/o el continente de este, que tiene mayor participación en la producción. Los datos se refieren a toda producción cinematográfica de coproducción donde se encuentre vinculado Chile. No registró movimiento. Fuente: Procesamiento y análisis de información realizado por Rubik Sustentabilidad en base a información obtenida a partir de datos directamente proporcionados por exhibidores y obtenidos desde “International Box Office EssentialsTM, un producto de Comscore”. "/>
        <s v="La tabla incluye todas las películas exhibidas durante el año 2020, específicamente entre el 01 de enero al 18 de marzo, ambas fechas inclusive. Considera estrenos del año, estrenos de años previos y preestrenos. Producto de las &quot;cuarentenas sanitarias COVID-19&quot; instauradas a partir de marzo del año 2020, por la implementación del Plan Paso a Paso del Ministerio de Salud, las salas de cine no funcionaron con normalidad, manteniendo el cierre hasta fines de ese año. Los datos consideran las salas de exhibición de circuitos multisalas (CineHoyts, Cinemark, Cineplanet, Cine Antay, Cine Lido, Cine Paseo del Valle, Cine Sala Estrella y Romeo, Cine Sol de Quilpué, Cine Star, Pavilion y Muvix La Fábrica). Las películas que corresponden a coproducciones se han clasificado según el país y/o el continente de este, que tiene mayor participación en la producción. Los datos se refieren a toda producción cinematográfica de coproducción donde se encuentre vinculado Chile. Fuente: Procesamiento y análisis de información realizado por Rubik Sustentabilidad en base a información obtenida a partir de datos directamente proporcionados por exhibidores y obtenidos desde “International Box Office EssentialsTM, un producto de Comscore”. "/>
        <s v="La tabla incluye todas las películas exhibidas durante el año 2021, específicamente entre el 01 de enero al 31 de diciembre, ambas fechas inclusive. Considera estrenos del año, estrenos de años previos y preestrenos. Los datos consideran las salas de exhibición de circuitos multisalas (CineHoyts, Cinemark, Cineplanet, Cine Lido, Cine Paseo del Valle, Cine Sala Estrella y Romeo, Cine Sol (Mall) de Quilpué, Cine Star y Muvix La Fábrica). Las películas que corresponden a coproducciones se han clasificado según el país y/o el continente de este, que tiene mayor participación en la producción. Fuente: Procesamiento y análisis de información realizado por Centro de Encuestas y Estudios Longitudinales UC (CEEL UC) en base a información obtenida a partir de datos directamente proporcionados por exhibidores y obtenidos desde “International Box Office EssentialsTM, un producto de Comscore”. "/>
        <m/>
      </sharedItems>
    </cacheField>
    <cacheField name="Valores2">
      <sharedItems containsMixedTypes="0" count="4">
        <s v="Número de asistentes"/>
        <s v="Número de préstamos"/>
        <s v="Número de funciones"/>
        <s v="Numero de espectadores"/>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x v="0"/>
    <m/>
    <n v="126895"/>
    <n v="2516201"/>
    <x v="0"/>
    <x v="0"/>
    <x v="0"/>
    <x v="0"/>
    <x v="0"/>
    <x v="0"/>
    <x v="0"/>
    <x v="0"/>
  </r>
  <r>
    <x v="0"/>
    <m/>
    <n v="81158"/>
    <n v="2755479"/>
    <x v="1"/>
    <x v="0"/>
    <x v="0"/>
    <x v="0"/>
    <x v="0"/>
    <x v="0"/>
    <x v="0"/>
    <x v="0"/>
  </r>
  <r>
    <x v="0"/>
    <m/>
    <n v="91482"/>
    <n v="2637818"/>
    <x v="2"/>
    <x v="0"/>
    <x v="0"/>
    <x v="0"/>
    <x v="0"/>
    <x v="0"/>
    <x v="0"/>
    <x v="0"/>
  </r>
  <r>
    <x v="0"/>
    <m/>
    <n v="49920"/>
    <n v="3445932"/>
    <x v="3"/>
    <x v="0"/>
    <x v="0"/>
    <x v="0"/>
    <x v="0"/>
    <x v="0"/>
    <x v="0"/>
    <x v="0"/>
  </r>
  <r>
    <x v="0"/>
    <m/>
    <n v="36699"/>
    <n v="2760521"/>
    <x v="4"/>
    <x v="0"/>
    <x v="0"/>
    <x v="0"/>
    <x v="0"/>
    <x v="0"/>
    <x v="0"/>
    <x v="0"/>
  </r>
  <r>
    <x v="0"/>
    <m/>
    <n v="3435"/>
    <n v="499926"/>
    <x v="5"/>
    <x v="0"/>
    <x v="0"/>
    <x v="0"/>
    <x v="0"/>
    <x v="0"/>
    <x v="0"/>
    <x v="0"/>
  </r>
  <r>
    <x v="0"/>
    <m/>
    <n v="1900"/>
    <n v="229336"/>
    <x v="6"/>
    <x v="0"/>
    <x v="0"/>
    <x v="0"/>
    <x v="0"/>
    <x v="0"/>
    <x v="0"/>
    <x v="0"/>
  </r>
  <r>
    <x v="0"/>
    <m/>
    <n v="60537"/>
    <n v="3010713"/>
    <x v="0"/>
    <x v="1"/>
    <x v="1"/>
    <x v="0"/>
    <x v="0"/>
    <x v="0"/>
    <x v="1"/>
    <x v="0"/>
  </r>
  <r>
    <x v="0"/>
    <m/>
    <n v="72204"/>
    <n v="3262998"/>
    <x v="1"/>
    <x v="1"/>
    <x v="1"/>
    <x v="0"/>
    <x v="0"/>
    <x v="0"/>
    <x v="1"/>
    <x v="0"/>
  </r>
  <r>
    <x v="0"/>
    <m/>
    <n v="119028"/>
    <n v="3140478"/>
    <x v="2"/>
    <x v="1"/>
    <x v="1"/>
    <x v="0"/>
    <x v="0"/>
    <x v="0"/>
    <x v="1"/>
    <x v="0"/>
  </r>
  <r>
    <x v="0"/>
    <m/>
    <n v="64244"/>
    <n v="3097755"/>
    <x v="3"/>
    <x v="1"/>
    <x v="1"/>
    <x v="0"/>
    <x v="0"/>
    <x v="0"/>
    <x v="1"/>
    <x v="0"/>
  </r>
  <r>
    <x v="0"/>
    <m/>
    <n v="40013"/>
    <n v="3080649"/>
    <x v="4"/>
    <x v="1"/>
    <x v="1"/>
    <x v="0"/>
    <x v="0"/>
    <x v="0"/>
    <x v="1"/>
    <x v="0"/>
  </r>
  <r>
    <x v="0"/>
    <m/>
    <n v="7443"/>
    <n v="373329"/>
    <x v="5"/>
    <x v="1"/>
    <x v="1"/>
    <x v="0"/>
    <x v="0"/>
    <x v="0"/>
    <x v="1"/>
    <x v="0"/>
  </r>
  <r>
    <x v="0"/>
    <m/>
    <n v="2221"/>
    <n v="223201"/>
    <x v="6"/>
    <x v="1"/>
    <x v="1"/>
    <x v="0"/>
    <x v="0"/>
    <x v="0"/>
    <x v="1"/>
    <x v="0"/>
  </r>
  <r>
    <x v="0"/>
    <m/>
    <n v="65039"/>
    <n v="1877280"/>
    <x v="0"/>
    <x v="2"/>
    <x v="2"/>
    <x v="0"/>
    <x v="0"/>
    <x v="1"/>
    <x v="2"/>
    <x v="1"/>
  </r>
  <r>
    <x v="0"/>
    <m/>
    <n v="63423"/>
    <n v="1957836"/>
    <x v="1"/>
    <x v="2"/>
    <x v="2"/>
    <x v="0"/>
    <x v="0"/>
    <x v="2"/>
    <x v="3"/>
    <x v="1"/>
  </r>
  <r>
    <x v="0"/>
    <m/>
    <n v="54316"/>
    <n v="2091328"/>
    <x v="2"/>
    <x v="2"/>
    <x v="2"/>
    <x v="0"/>
    <x v="0"/>
    <x v="3"/>
    <x v="4"/>
    <x v="1"/>
  </r>
  <r>
    <x v="0"/>
    <m/>
    <n v="58052"/>
    <n v="2169877"/>
    <x v="3"/>
    <x v="2"/>
    <x v="2"/>
    <x v="0"/>
    <x v="0"/>
    <x v="4"/>
    <x v="5"/>
    <x v="1"/>
  </r>
  <r>
    <x v="0"/>
    <m/>
    <n v="65928"/>
    <n v="2043007"/>
    <x v="4"/>
    <x v="2"/>
    <x v="2"/>
    <x v="0"/>
    <x v="0"/>
    <x v="5"/>
    <x v="6"/>
    <x v="1"/>
  </r>
  <r>
    <x v="0"/>
    <m/>
    <n v="11807"/>
    <n v="436168"/>
    <x v="5"/>
    <x v="2"/>
    <x v="2"/>
    <x v="0"/>
    <x v="0"/>
    <x v="6"/>
    <x v="6"/>
    <x v="1"/>
  </r>
  <r>
    <x v="0"/>
    <m/>
    <n v="11519"/>
    <n v="427556"/>
    <x v="6"/>
    <x v="2"/>
    <x v="2"/>
    <x v="0"/>
    <x v="0"/>
    <x v="7"/>
    <x v="7"/>
    <x v="1"/>
  </r>
  <r>
    <x v="0"/>
    <m/>
    <n v="115"/>
    <n v="2596"/>
    <x v="0"/>
    <x v="3"/>
    <x v="3"/>
    <x v="0"/>
    <x v="0"/>
    <x v="8"/>
    <x v="8"/>
    <x v="2"/>
  </r>
  <r>
    <x v="0"/>
    <m/>
    <n v="87"/>
    <n v="2533"/>
    <x v="1"/>
    <x v="3"/>
    <x v="3"/>
    <x v="0"/>
    <x v="0"/>
    <x v="9"/>
    <x v="8"/>
    <x v="2"/>
  </r>
  <r>
    <x v="0"/>
    <m/>
    <n v="222"/>
    <n v="3085"/>
    <x v="2"/>
    <x v="3"/>
    <x v="3"/>
    <x v="0"/>
    <x v="0"/>
    <x v="10"/>
    <x v="9"/>
    <x v="2"/>
  </r>
  <r>
    <x v="0"/>
    <m/>
    <n v="88"/>
    <n v="3688"/>
    <x v="3"/>
    <x v="3"/>
    <x v="3"/>
    <x v="0"/>
    <x v="0"/>
    <x v="11"/>
    <x v="9"/>
    <x v="2"/>
  </r>
  <r>
    <x v="0"/>
    <m/>
    <n v="18"/>
    <n v="3626"/>
    <x v="4"/>
    <x v="3"/>
    <x v="3"/>
    <x v="0"/>
    <x v="0"/>
    <x v="12"/>
    <x v="10"/>
    <x v="2"/>
  </r>
  <r>
    <x v="0"/>
    <m/>
    <n v="14"/>
    <n v="536"/>
    <x v="5"/>
    <x v="3"/>
    <x v="3"/>
    <x v="0"/>
    <x v="0"/>
    <x v="13"/>
    <x v="11"/>
    <x v="2"/>
  </r>
  <r>
    <x v="0"/>
    <m/>
    <n v="11"/>
    <n v="367"/>
    <x v="6"/>
    <x v="3"/>
    <x v="3"/>
    <x v="0"/>
    <x v="0"/>
    <x v="14"/>
    <x v="12"/>
    <x v="2"/>
  </r>
  <r>
    <x v="0"/>
    <m/>
    <n v="319050"/>
    <n v="25804651"/>
    <x v="0"/>
    <x v="4"/>
    <x v="4"/>
    <x v="0"/>
    <x v="0"/>
    <x v="15"/>
    <x v="13"/>
    <x v="3"/>
  </r>
  <r>
    <x v="0"/>
    <m/>
    <n v="342669"/>
    <n v="27500688"/>
    <x v="1"/>
    <x v="4"/>
    <x v="4"/>
    <x v="0"/>
    <x v="0"/>
    <x v="16"/>
    <x v="14"/>
    <x v="3"/>
  </r>
  <r>
    <x v="0"/>
    <m/>
    <n v="327519"/>
    <n v="27569893"/>
    <x v="2"/>
    <x v="4"/>
    <x v="4"/>
    <x v="0"/>
    <x v="0"/>
    <x v="17"/>
    <x v="15"/>
    <x v="3"/>
  </r>
  <r>
    <x v="0"/>
    <m/>
    <n v="330598"/>
    <n v="27826075"/>
    <x v="3"/>
    <x v="4"/>
    <x v="4"/>
    <x v="0"/>
    <x v="0"/>
    <x v="18"/>
    <x v="16"/>
    <x v="3"/>
  </r>
  <r>
    <x v="0"/>
    <m/>
    <n v="378466"/>
    <n v="29736307"/>
    <x v="4"/>
    <x v="4"/>
    <x v="4"/>
    <x v="0"/>
    <x v="0"/>
    <x v="19"/>
    <x v="17"/>
    <x v="3"/>
  </r>
  <r>
    <x v="0"/>
    <m/>
    <n v="35801"/>
    <n v="4517269"/>
    <x v="5"/>
    <x v="4"/>
    <x v="4"/>
    <x v="0"/>
    <x v="0"/>
    <x v="20"/>
    <x v="18"/>
    <x v="3"/>
  </r>
  <r>
    <x v="0"/>
    <m/>
    <n v="70143"/>
    <n v="6039555"/>
    <x v="6"/>
    <x v="4"/>
    <x v="4"/>
    <x v="0"/>
    <x v="0"/>
    <x v="21"/>
    <x v="19"/>
    <x v="3"/>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TablaDinámica12"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C2:AC4"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showAll="0" defaultSubtotal="0">
      <items count="4">
        <item x="0"/>
        <item x="3"/>
        <item x="2"/>
        <item x="1"/>
      </items>
    </pivotField>
  </pivotFields>
  <rowFields count="1">
    <field x="11"/>
  </rowFields>
  <rowItems count="2">
    <i>
      <x v="2"/>
    </i>
    <i t="grand">
      <x/>
    </i>
  </rowItems>
  <colItems count="1">
    <i/>
  </colItems>
  <formats count="1">
    <format dxfId="42">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TablaDinámica8"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W2:W4" firstHeaderRow="1" firstDataRow="1" firstDataCol="1"/>
  <pivotFields count="12">
    <pivotField showAll="0"/>
    <pivotField showAll="0"/>
    <pivotField showAll="0"/>
    <pivotField showAll="0"/>
    <pivotField showAll="0"/>
    <pivotField showAll="0"/>
    <pivotField showAll="0"/>
    <pivotField showAll="0" defaultSubtotal="0"/>
    <pivotField axis="axisRow" showAll="0" defaultSubtotal="0">
      <items count="13">
        <item m="1" x="9"/>
        <item m="1" x="4"/>
        <item m="1" x="11"/>
        <item m="1" x="7"/>
        <item m="1" x="2"/>
        <item m="1" x="10"/>
        <item m="1" x="5"/>
        <item m="1" x="12"/>
        <item m="1" x="8"/>
        <item m="1" x="3"/>
        <item m="1" x="6"/>
        <item m="1" x="1"/>
        <item x="0"/>
      </items>
    </pivotField>
    <pivotField showAll="0" defaultSubtotal="0"/>
    <pivotField showAll="0" defaultSubtotal="0"/>
    <pivotField showAll="0" defaultSubtotal="0"/>
  </pivotFields>
  <rowFields count="1">
    <field x="8"/>
  </rowFields>
  <rowItems count="2">
    <i>
      <x v="12"/>
    </i>
    <i t="grand">
      <x/>
    </i>
  </rowItems>
  <colItems count="1">
    <i/>
  </colItems>
  <formats count="1">
    <format dxfId="45">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TablaDinámica6"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U2:U4" firstHeaderRow="1" firstDataRow="1" firstDataCol="1"/>
  <pivotFields count="12">
    <pivotField showAll="0"/>
    <pivotField showAll="0"/>
    <pivotField showAll="0"/>
    <pivotField showAll="0"/>
    <pivotField showAll="0"/>
    <pivotField showAll="0"/>
    <pivotField showAll="0"/>
    <pivotField axis="axisRow" showAll="0" defaultSubtotal="0">
      <items count="40">
        <item m="1" x="38"/>
        <item m="1" x="8"/>
        <item m="1" x="10"/>
        <item m="1" x="13"/>
        <item m="1" x="16"/>
        <item m="1" x="17"/>
        <item m="1" x="19"/>
        <item m="1" x="20"/>
        <item m="1" x="22"/>
        <item m="1" x="23"/>
        <item m="1" x="12"/>
        <item m="1" x="1"/>
        <item x="0"/>
        <item m="1" x="3"/>
        <item m="1" x="9"/>
        <item m="1" x="21"/>
        <item m="1" x="28"/>
        <item m="1" x="33"/>
        <item m="1" x="37"/>
        <item m="1" x="4"/>
        <item m="1" x="11"/>
        <item m="1" x="5"/>
        <item m="1" x="14"/>
        <item m="1" x="24"/>
        <item m="1" x="29"/>
        <item m="1" x="34"/>
        <item m="1" x="39"/>
        <item m="1" x="6"/>
        <item m="1" x="15"/>
        <item m="1" x="25"/>
        <item m="1" x="30"/>
        <item m="1" x="26"/>
        <item m="1" x="31"/>
        <item m="1" x="35"/>
        <item m="1" x="2"/>
        <item m="1" x="7"/>
        <item m="1" x="18"/>
        <item m="1" x="27"/>
        <item m="1" x="32"/>
        <item m="1" x="36"/>
      </items>
    </pivotField>
    <pivotField showAll="0" defaultSubtotal="0"/>
    <pivotField showAll="0" defaultSubtotal="0"/>
    <pivotField showAll="0" defaultSubtotal="0"/>
    <pivotField showAll="0" defaultSubtotal="0"/>
  </pivotFields>
  <rowFields count="1">
    <field x="7"/>
  </rowFields>
  <rowItems count="2">
    <i>
      <x v="12"/>
    </i>
    <i t="grand">
      <x/>
    </i>
  </rowItems>
  <colItems count="1">
    <i/>
  </colItems>
  <formats count="1">
    <format dxfId="46">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TablaDinámica3"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S2:S4" firstHeaderRow="1" firstDataRow="1" firstDataCol="1"/>
  <pivotFields count="12">
    <pivotField showAll="0"/>
    <pivotField showAll="0"/>
    <pivotField showAll="0"/>
    <pivotField showAll="0"/>
    <pivotField showAll="0"/>
    <pivotField showAll="0"/>
    <pivotField axis="axisRow" showAll="0">
      <items count="9">
        <item m="1" x="7"/>
        <item m="1" x="6"/>
        <item m="1" x="5"/>
        <item x="0"/>
        <item x="1"/>
        <item x="2"/>
        <item x="3"/>
        <item x="4"/>
        <item t="default"/>
      </items>
    </pivotField>
    <pivotField showAll="0" defaultSubtotal="0"/>
    <pivotField showAll="0" defaultSubtotal="0"/>
    <pivotField showAll="0" defaultSubtotal="0"/>
    <pivotField showAll="0" defaultSubtotal="0"/>
    <pivotField showAll="0" defaultSubtotal="0"/>
  </pivotFields>
  <rowFields count="1">
    <field x="6"/>
  </rowFields>
  <rowItems count="2">
    <i>
      <x v="6"/>
    </i>
    <i t="grand">
      <x/>
    </i>
  </rowItems>
  <colItems count="1">
    <i/>
  </colItems>
  <formats count="1">
    <format dxfId="47">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TablaDinámica4"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A2:AA4"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defaultSubtotal="0">
      <items count="21">
        <item m="1" x="20"/>
        <item x="0"/>
        <item x="1"/>
        <item x="2"/>
        <item x="3"/>
        <item x="4"/>
        <item x="5"/>
        <item x="6"/>
        <item x="7"/>
        <item x="8"/>
        <item x="9"/>
        <item x="10"/>
        <item x="11"/>
        <item x="12"/>
        <item x="13"/>
        <item x="14"/>
        <item x="15"/>
        <item x="16"/>
        <item x="17"/>
        <item x="18"/>
        <item x="19"/>
      </items>
    </pivotField>
    <pivotField showAll="0" defaultSubtotal="0"/>
  </pivotFields>
  <rowFields count="1">
    <field x="10"/>
  </rowFields>
  <rowItems count="2">
    <i>
      <x v="11"/>
    </i>
    <i t="grand">
      <x/>
    </i>
  </rowItems>
  <colItems count="1">
    <i/>
  </colItems>
  <formats count="1">
    <format dxfId="43">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TablaDinámica1" cacheId="90" applyNumberFormats="0" applyBorderFormats="0" applyFontFormats="0" applyPatternFormats="0" applyAlignmentFormats="0" applyWidthHeightFormats="1" dataCaption="Valores" showMissing="1" preserveFormatting="1" useAutoFormatting="1" itemPrintTitles="1" compactData="0" createdVersion="6" updatedVersion="6" indent="0" multipleFieldFilters="0" showMemberPropertyTips="1">
  <location ref="Q2:Q8" firstHeaderRow="1" firstDataRow="1" firstDataCol="1"/>
  <pivotFields count="12">
    <pivotField showAll="0"/>
    <pivotField showAll="0"/>
    <pivotField showAll="0"/>
    <pivotField showAll="0"/>
    <pivotField showAll="0"/>
    <pivotField showAll="0"/>
    <pivotField axis="axisRow" showAll="0">
      <items count="9">
        <item h="1" m="1" x="7"/>
        <item h="1" m="1" x="6"/>
        <item h="1" m="1" x="5"/>
        <item x="0"/>
        <item x="1"/>
        <item x="2"/>
        <item x="3"/>
        <item x="4"/>
        <item t="default"/>
      </items>
    </pivotField>
    <pivotField showAll="0"/>
    <pivotField showAll="0"/>
    <pivotField showAll="0" defaultSubtotal="0"/>
    <pivotField showAll="0" defaultSubtotal="0"/>
    <pivotField showAll="0" defaultSubtotal="0"/>
  </pivotFields>
  <rowFields count="1">
    <field x="6"/>
  </rowFields>
  <rowItems count="6">
    <i>
      <x v="3"/>
    </i>
    <i>
      <x v="4"/>
    </i>
    <i>
      <x v="5"/>
    </i>
    <i>
      <x v="6"/>
    </i>
    <i>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TablaDinámica10"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Y2:Y4"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axis="axisRow" showAll="0" defaultSubtotal="0">
      <items count="23">
        <item m="1" x="22"/>
        <item x="0"/>
        <item x="1"/>
        <item x="2"/>
        <item x="3"/>
        <item x="4"/>
        <item x="5"/>
        <item x="6"/>
        <item x="7"/>
        <item x="8"/>
        <item x="9"/>
        <item x="10"/>
        <item x="11"/>
        <item x="12"/>
        <item x="13"/>
        <item x="14"/>
        <item x="15"/>
        <item x="16"/>
        <item x="17"/>
        <item x="18"/>
        <item x="19"/>
        <item x="20"/>
        <item x="21"/>
      </items>
    </pivotField>
    <pivotField showAll="0" defaultSubtotal="0"/>
    <pivotField showAll="0" defaultSubtotal="0"/>
  </pivotFields>
  <rowFields count="1">
    <field x="9"/>
  </rowFields>
  <rowItems count="2">
    <i>
      <x v="13"/>
    </i>
    <i t="grand">
      <x/>
    </i>
  </rowItems>
  <colItems count="1">
    <i/>
  </colItems>
  <formats count="1">
    <format dxfId="44">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TablaDinámica1" cacheId="9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N21:Q24" firstHeaderRow="0" firstDataRow="1" firstDataCol="1"/>
  <pivotFields count="12">
    <pivotField axis="axisRow" showAll="0">
      <items count="14">
        <item m="1" x="12"/>
        <item m="1" x="10"/>
        <item m="1" x="3"/>
        <item m="1" x="1"/>
        <item m="1" x="8"/>
        <item m="1" x="5"/>
        <item x="0"/>
        <item m="1" x="4"/>
        <item m="1" x="6"/>
        <item m="1" x="9"/>
        <item m="1" x="11"/>
        <item m="1" x="2"/>
        <item m="1" x="7"/>
        <item t="default"/>
      </items>
    </pivotField>
    <pivotField dataField="1" showAll="0"/>
    <pivotField dataField="1" showAll="0"/>
    <pivotField dataField="1" showAll="0"/>
    <pivotField axis="axisRow" showAll="0">
      <items count="11">
        <item h="1" m="1" x="8"/>
        <item h="1" x="0"/>
        <item h="1" x="1"/>
        <item h="1" x="2"/>
        <item h="1" x="3"/>
        <item x="4"/>
        <item h="1" x="5"/>
        <item h="1" x="6"/>
        <item h="1" m="1" x="7"/>
        <item h="1" m="1" x="9"/>
        <item t="default"/>
      </items>
    </pivotField>
    <pivotField showAll="0"/>
    <pivotField showAll="0"/>
    <pivotField showAll="0" defaultSubtotal="0"/>
    <pivotField showAll="0" defaultSubtotal="0"/>
    <pivotField showAll="0" defaultSubtotal="0"/>
    <pivotField showAll="0" defaultSubtotal="0"/>
    <pivotField showAll="0" defaultSubtotal="0"/>
  </pivotFields>
  <rowFields count="2">
    <field x="0"/>
    <field x="4"/>
  </rowFields>
  <rowItems count="3">
    <i>
      <x v="6"/>
    </i>
    <i r="1">
      <x v="5"/>
    </i>
    <i t="grand">
      <x/>
    </i>
  </rowItems>
  <colFields count="1">
    <field x="-2"/>
  </colFields>
  <colItems count="3">
    <i>
      <x/>
    </i>
    <i i="1">
      <x v="1"/>
    </i>
    <i i="2">
      <x v="2"/>
    </i>
  </colItems>
  <dataFields count="3">
    <dataField name="Comuna" fld="1" baseField="0" baseItem="2"/>
    <dataField name="Region" fld="2" baseField="0" baseItem="3"/>
    <dataField name="Pais" fld="3" baseField="0" baseItem="0"/>
  </dataFields>
  <formats count="15">
    <format dxfId="48">
      <pivotArea outline="0" fieldPosition="0" collapsedLevelsAreSubtotals="1">
        <references count="2">
          <reference field="4294967294" count="1">
            <x v="2"/>
          </reference>
          <reference field="0" count="1">
            <x v="6"/>
          </reference>
        </references>
      </pivotArea>
    </format>
    <format dxfId="49">
      <pivotArea outline="0" fieldPosition="0" collapsedLevelsAreSubtotals="1">
        <references count="1">
          <reference field="4294967294" count="1">
            <x v="2"/>
          </reference>
        </references>
      </pivotArea>
    </format>
    <format dxfId="50">
      <pivotArea outline="0" fieldPosition="0" collapsedLevelsAreSubtotals="1">
        <references count="1">
          <reference field="4294967294" count="1">
            <x v="2"/>
          </reference>
        </references>
      </pivotArea>
    </format>
    <format dxfId="51">
      <pivotArea outline="0" fieldPosition="0" axis="axisRow" dataOnly="0" field="0" labelOnly="1" type="button"/>
    </format>
    <format dxfId="52">
      <pivotArea outline="0" fieldPosition="0" dataOnly="0" labelOnly="1">
        <references count="1">
          <reference field="4294967294" count="3">
            <x v="0"/>
            <x v="1"/>
            <x v="2"/>
          </reference>
        </references>
      </pivotArea>
    </format>
    <format dxfId="53">
      <pivotArea outline="0" fieldPosition="0" axis="axisRow" dataOnly="0" field="0" labelOnly="1" type="button"/>
    </format>
    <format dxfId="54">
      <pivotArea outline="0" fieldPosition="0" dataOnly="0" labelOnly="1">
        <references count="1">
          <reference field="4294967294" count="3">
            <x v="0"/>
            <x v="1"/>
            <x v="2"/>
          </reference>
        </references>
      </pivotArea>
    </format>
    <format dxfId="55">
      <pivotArea outline="0" fieldPosition="0" collapsedLevelsAreSubtotals="1"/>
    </format>
    <format dxfId="56">
      <pivotArea outline="0" fieldPosition="0" collapsedLevelsAreSubtotals="1"/>
    </format>
    <format dxfId="57">
      <pivotArea outline="0" fieldPosition="0" dataOnly="0" type="all"/>
    </format>
    <format dxfId="58">
      <pivotArea outline="0" fieldPosition="0" collapsedLevelsAreSubtotals="1"/>
    </format>
    <format dxfId="59">
      <pivotArea outline="0" fieldPosition="0" axis="axisRow" dataOnly="0" field="0" labelOnly="1" type="button"/>
    </format>
    <format dxfId="60">
      <pivotArea outline="0" fieldPosition="0" dataOnly="0" labelOnly="1">
        <references count="1">
          <reference field="0" count="12">
            <x v="0"/>
            <x v="1"/>
            <x v="2"/>
            <x v="3"/>
            <x v="4"/>
            <x v="5"/>
            <x v="7"/>
            <x v="8"/>
            <x v="9"/>
            <x v="10"/>
            <x v="11"/>
            <x v="12"/>
          </reference>
        </references>
      </pivotArea>
    </format>
    <format dxfId="61">
      <pivotArea outline="0" fieldPosition="0" dataOnly="0" grandRow="1" labelOnly="1"/>
    </format>
    <format dxfId="62">
      <pivotArea outline="0" fieldPosition="0" dataOnly="0" labelOnly="1">
        <references count="1">
          <reference field="4294967294" count="3">
            <x v="0"/>
            <x v="1"/>
            <x v="2"/>
          </reference>
        </references>
      </pivotArea>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unas" sourceName="Comunas">
  <pivotTables>
    <pivotTable tabId="1" name="TablaDinámica1"/>
    <pivotTable tabId="3" name="TablaDinámica3"/>
    <pivotTable tabId="3" name="TablaDinámica6"/>
    <pivotTable tabId="3" name="TablaDinámica8"/>
    <pivotTable tabId="3" name="TablaDinámica10"/>
    <pivotTable tabId="3" name="TablaDinámica4"/>
    <pivotTable tabId="3" name="TablaDinámica12"/>
  </pivotTables>
  <data>
    <tabular pivotCacheId="1">
      <items count="13">
        <i x="0" s="1"/>
        <i x="12" s="1" nd="1"/>
        <i x="10" s="1" nd="1"/>
        <i x="3" s="1" nd="1"/>
        <i x="1" s="1" nd="1"/>
        <i x="8" s="1" nd="1"/>
        <i x="5" s="1" nd="1"/>
        <i x="4" s="1" nd="1"/>
        <i x="6" s="1" nd="1"/>
        <i x="9" s="1" nd="1"/>
        <i x="11" s="1" nd="1"/>
        <i x="2" s="1" nd="1"/>
        <i x="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Año" sourceName="Año">
  <pivotTables>
    <pivotTable tabId="1" name="TablaDinámica1"/>
    <pivotTable tabId="3" name="TablaDinámica3"/>
    <pivotTable tabId="3" name="TablaDinámica6"/>
    <pivotTable tabId="3" name="TablaDinámica8"/>
    <pivotTable tabId="3" name="TablaDinámica10"/>
    <pivotTable tabId="3" name="TablaDinámica4"/>
    <pivotTable tabId="3" name="TablaDinámica12"/>
  </pivotTables>
  <data>
    <tabular pivotCacheId="1">
      <items count="10">
        <i x="0"/>
        <i x="1"/>
        <i x="2"/>
        <i x="3"/>
        <i x="4" s="1"/>
        <i x="5"/>
        <i x="6"/>
        <i x="8" nd="1"/>
        <i x="7" nd="1"/>
        <i x="9"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Indicador" sourceName="Indicador">
  <pivotTables>
    <pivotTable tabId="1" name="TablaDinámica1"/>
    <pivotTable tabId="3" name="TablaDinámica3"/>
    <pivotTable tabId="3" name="TablaDinámica6"/>
    <pivotTable tabId="3" name="TablaDinámica8"/>
    <pivotTable tabId="3" name="TablaDinámica10"/>
    <pivotTable tabId="3" name="TablaDinámica4"/>
    <pivotTable tabId="3" name="TablaDinámica12"/>
  </pivotTables>
  <data>
    <tabular pivotCacheId="1" customListSort="0">
      <items count="7">
        <i x="1"/>
        <i x="0"/>
        <i x="3" s="1"/>
        <i x="4"/>
        <i x="2"/>
        <i x="5" nd="1"/>
        <i x="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unas" cache="SegmentaciónDeDatos_Comunas" caption="Comunas" columnCount="2" rowHeight="225425" style="SlicerStyleLight2" lockedPosition="1"/>
  <slicer name="Año" cache="SegmentaciónDeDatos_Año" caption="Año" columnCount="2" rowHeight="225425" style="SlicerStyleLight2" lockedPosition="1"/>
  <slicer name="Indicador" cache="SegmentaciónDeDatos_Indicador" caption="" startItem="1" rowHeight="225425" style="SlicerStyleLight2" showCaption="0" lockedPosition="1"/>
</slicers>
</file>

<file path=xl/tables/table1.xml><?xml version="1.0" encoding="utf-8"?>
<table xmlns="http://schemas.openxmlformats.org/spreadsheetml/2006/main" id="1" name="Tabla1" displayName="Tabla1" ref="A1:L36" totalsRowShown="0" headerRowDxfId="74" tableBorderDxfId="72" headerRowBorderDxfId="73" totalsRowBorderDxfId="71">
  <autoFilter ref="A1:L36"/>
  <tableColumns count="12">
    <tableColumn id="1" name="Comunas" dataDxfId="70"/>
    <tableColumn id="2" name="Comunal" dataDxfId="69"/>
    <tableColumn id="3" name="Regional" dataDxfId="68"/>
    <tableColumn id="4" name="País" dataDxfId="67"/>
    <tableColumn id="5" name="Año" dataDxfId="66"/>
    <tableColumn id="6" name="Indicador" dataDxfId="65"/>
    <tableColumn id="7" name="Descripcion" dataDxfId="64"/>
    <tableColumn id="8" name="Origen"/>
    <tableColumn id="9" name="Fuente"/>
    <tableColumn id="10" name="Ultima Actulizacion" dataDxfId="63"/>
    <tableColumn id="11" name="Nota"/>
    <tableColumn id="12" name="Valores"/>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9.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ine.cl/estadisticas/sociales/condiciones-de-vida-y-cultura/cultura." TargetMode="External" /><Relationship Id="rId2" Type="http://schemas.openxmlformats.org/officeDocument/2006/relationships/hyperlink" Target="https://www.ine.cl/estadisticas/sociales/condiciones-de-vida-y-cultura/cultura."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s://www.cultura.gob.cl/estudios/estadisticas-culturales/" TargetMode="External" /><Relationship Id="rId2" Type="http://schemas.openxmlformats.org/officeDocument/2006/relationships/hyperlink" Target="https://www.cultura.gob.cl/estudios/estadisticas-culturales/" TargetMode="External" /><Relationship Id="rId3" Type="http://schemas.openxmlformats.org/officeDocument/2006/relationships/table" Target="../tables/table1.xml" /><Relationship Id="rId4" Type="http://schemas.openxmlformats.org/officeDocument/2006/relationships/pivotTable" Target="../pivotTables/pivotTable10.xml" /><Relationship Id="rId5" Type="http://schemas.openxmlformats.org/officeDocument/2006/relationships/pivotTable" Target="../pivotTables/pivotTable11.xml" /><Relationship Id="rId6" Type="http://schemas.openxmlformats.org/officeDocument/2006/relationships/pivotTable" Target="../pivotTables/pivotTable12.xml" /><Relationship Id="rId7" Type="http://schemas.openxmlformats.org/officeDocument/2006/relationships/pivotTable" Target="../pivotTables/pivotTable13.xml" /><Relationship Id="rId8" Type="http://schemas.openxmlformats.org/officeDocument/2006/relationships/pivotTable" Target="../pivotTables/pivotTable14.xml" /><Relationship Id="rId9" Type="http://schemas.openxmlformats.org/officeDocument/2006/relationships/pivotTable" Target="../pivotTables/pivotTable15.xml" /><Relationship Id="rId10" Type="http://schemas.openxmlformats.org/officeDocument/2006/relationships/pivotTable" Target="../pivotTables/pivotTable1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V142"/>
  <sheetViews>
    <sheetView showGridLines="0" tabSelected="1" zoomScale="50" zoomScaleNormal="50" workbookViewId="0" topLeftCell="A1">
      <pane ySplit="11" topLeftCell="A12" activePane="bottomLeft" state="frozen"/>
      <selection pane="bottomLeft" activeCell="M39" sqref="M39"/>
    </sheetView>
  </sheetViews>
  <sheetFormatPr defaultColWidth="11.57421875" defaultRowHeight="12.75"/>
  <cols>
    <col min="1" max="1" width="66.7109375" style="0" customWidth="1"/>
    <col min="2" max="2" width="13.57421875" style="0" customWidth="1"/>
    <col min="3" max="3" width="8.57421875" style="0" customWidth="1"/>
    <col min="4" max="4" width="13.57421875" style="0" customWidth="1"/>
    <col min="5" max="5" width="8.57421875" style="0" customWidth="1"/>
    <col min="6" max="6" width="7.28125" style="0" customWidth="1"/>
    <col min="7" max="7" width="5.00390625" style="0" customWidth="1"/>
    <col min="8" max="8" width="11.28125" style="0" customWidth="1"/>
    <col min="12" max="12" width="12.7109375" style="0" customWidth="1"/>
    <col min="13" max="13" width="8.00390625" style="0" customWidth="1"/>
    <col min="14" max="14" width="22.7109375" style="0" customWidth="1"/>
    <col min="15" max="15" width="12.140625" style="0" customWidth="1"/>
    <col min="16" max="16" width="10.421875" style="0" customWidth="1"/>
    <col min="17" max="17" width="9.28125" style="0" customWidth="1"/>
  </cols>
  <sheetData>
    <row r="1" s="1" customFormat="1" ht="12.75"/>
    <row r="2" s="1" customFormat="1" ht="12.75"/>
    <row r="3" s="1" customFormat="1" ht="12.75"/>
    <row r="4" s="1" customFormat="1" ht="43.9" customHeight="1"/>
    <row r="5" s="28" customFormat="1" ht="12.75"/>
    <row r="6" s="28" customFormat="1" ht="12.75"/>
    <row r="7" s="28" customFormat="1" ht="12.75"/>
    <row r="8" s="28" customFormat="1" ht="12.75"/>
    <row r="9" s="28" customFormat="1" ht="12.75"/>
    <row r="10" s="28" customFormat="1" ht="12.75"/>
    <row r="11" spans="1:14" s="28" customFormat="1" ht="12.75">
      <c r="A11" s="29"/>
      <c r="B11" s="29"/>
      <c r="C11" s="29"/>
      <c r="D11" s="29"/>
      <c r="E11" s="29"/>
      <c r="F11" s="29"/>
      <c r="G11" s="29"/>
      <c r="H11" s="29"/>
      <c r="I11" s="29"/>
      <c r="J11" s="29"/>
      <c r="K11" s="29"/>
      <c r="L11" s="29"/>
      <c r="M11" s="29"/>
      <c r="N11" s="29"/>
    </row>
    <row r="12" spans="1:14" s="20" customFormat="1" ht="12.75" customHeight="1">
      <c r="A12" s="19"/>
      <c r="B12" s="137" t="s">
        <v>0</v>
      </c>
      <c r="C12" s="137"/>
      <c r="D12" s="137"/>
      <c r="E12" s="137"/>
      <c r="F12" s="137"/>
      <c r="G12" s="137"/>
      <c r="H12" s="138" t="s">
        <v>12</v>
      </c>
      <c r="I12" s="138"/>
      <c r="J12" s="138"/>
      <c r="K12" s="138"/>
      <c r="L12" s="138"/>
      <c r="M12" s="138"/>
      <c r="N12" s="19"/>
    </row>
    <row r="13" spans="1:21" s="20" customFormat="1" ht="12.75" customHeight="1">
      <c r="A13" s="22"/>
      <c r="B13" s="22"/>
      <c r="C13" s="22"/>
      <c r="D13" s="22"/>
      <c r="E13" s="22"/>
      <c r="F13" s="22"/>
      <c r="G13" s="22"/>
      <c r="H13" s="21"/>
      <c r="I13" s="21"/>
      <c r="J13" s="21"/>
      <c r="K13" s="21"/>
      <c r="L13" s="21"/>
      <c r="M13" s="21"/>
      <c r="N13" s="21"/>
      <c r="O13" s="21"/>
      <c r="P13" s="21"/>
      <c r="Q13" s="21"/>
      <c r="R13" s="21"/>
      <c r="S13" s="21"/>
      <c r="T13" s="21"/>
      <c r="U13" s="21"/>
    </row>
    <row r="14" spans="1:21" s="20" customFormat="1" ht="12.75" customHeight="1">
      <c r="A14" s="22"/>
      <c r="B14" s="22"/>
      <c r="C14" s="22"/>
      <c r="D14" s="22"/>
      <c r="E14" s="22"/>
      <c r="F14" s="22"/>
      <c r="G14" s="22"/>
      <c r="I14" s="21"/>
      <c r="J14" s="21"/>
      <c r="K14" s="21"/>
      <c r="L14" s="21"/>
      <c r="M14" s="21"/>
      <c r="N14" s="21"/>
      <c r="O14" s="21"/>
      <c r="P14" s="21"/>
      <c r="Q14" s="21"/>
      <c r="R14" s="21"/>
      <c r="S14" s="21"/>
      <c r="T14" s="21"/>
      <c r="U14" s="21"/>
    </row>
    <row r="15" spans="1:11" s="20" customFormat="1" ht="12.75" customHeight="1">
      <c r="A15" s="22"/>
      <c r="B15" s="22"/>
      <c r="C15" s="22"/>
      <c r="D15" s="22"/>
      <c r="E15" s="22"/>
      <c r="F15" s="22"/>
      <c r="G15" s="22"/>
      <c r="I15" s="21"/>
      <c r="J15" s="21"/>
      <c r="K15" s="21"/>
    </row>
    <row r="16" s="20" customFormat="1" ht="12.75" customHeight="1">
      <c r="A16" s="19"/>
    </row>
    <row r="17" spans="1:8" s="20" customFormat="1" ht="13.5" customHeight="1">
      <c r="A17" s="19"/>
      <c r="C17" s="32"/>
      <c r="H17" s="21"/>
    </row>
    <row r="18" spans="1:8" s="20" customFormat="1" ht="12.75" customHeight="1">
      <c r="A18" s="19"/>
      <c r="H18" s="21"/>
    </row>
    <row r="19" spans="1:8" s="20" customFormat="1" ht="12.75">
      <c r="A19" s="19"/>
      <c r="B19" s="19"/>
      <c r="C19" s="19"/>
      <c r="D19" s="19"/>
      <c r="E19" s="19"/>
      <c r="F19" s="19"/>
      <c r="G19" s="19"/>
      <c r="H19" s="19"/>
    </row>
    <row r="20" spans="19:22" s="20" customFormat="1" ht="12.75">
      <c r="S20"/>
      <c r="T20"/>
      <c r="U20"/>
      <c r="V20"/>
    </row>
    <row r="21" spans="12:22" s="20" customFormat="1" ht="12.75">
      <c r="L21"/>
      <c r="M21"/>
      <c r="N21" s="42" t="s">
        <v>2</v>
      </c>
      <c r="O21" s="42" t="s">
        <v>13</v>
      </c>
      <c r="P21" s="42" t="s">
        <v>14</v>
      </c>
      <c r="Q21" s="42" t="s">
        <v>15</v>
      </c>
      <c r="S21"/>
      <c r="T21"/>
      <c r="U21"/>
      <c r="V21"/>
    </row>
    <row r="22" spans="5:17" s="20" customFormat="1" ht="15">
      <c r="E22" s="24"/>
      <c r="L22"/>
      <c r="M22"/>
      <c r="N22" s="43" t="s">
        <v>10</v>
      </c>
      <c r="O22" s="44"/>
      <c r="P22" s="44">
        <v>18</v>
      </c>
      <c r="Q22" s="44">
        <v>3626</v>
      </c>
    </row>
    <row r="23" spans="12:17" s="2" customFormat="1" ht="12.75">
      <c r="L23"/>
      <c r="M23"/>
      <c r="N23" s="45">
        <v>2019</v>
      </c>
      <c r="O23" s="44"/>
      <c r="P23" s="44">
        <v>18</v>
      </c>
      <c r="Q23" s="44">
        <v>3626</v>
      </c>
    </row>
    <row r="24" spans="12:17" s="2" customFormat="1" ht="12.75">
      <c r="L24"/>
      <c r="M24"/>
      <c r="N24" s="43" t="s">
        <v>11</v>
      </c>
      <c r="O24" s="44"/>
      <c r="P24" s="44">
        <v>18</v>
      </c>
      <c r="Q24" s="44">
        <v>3626</v>
      </c>
    </row>
    <row r="25" spans="2:17" s="2" customFormat="1" ht="12.75">
      <c r="B25"/>
      <c r="L25"/>
      <c r="M25"/>
      <c r="N25"/>
      <c r="O25"/>
      <c r="P25"/>
      <c r="Q25"/>
    </row>
    <row r="26" spans="2:17" s="2" customFormat="1" ht="12.75">
      <c r="B26"/>
      <c r="L26"/>
      <c r="M26"/>
      <c r="N26"/>
      <c r="O26"/>
      <c r="P26"/>
      <c r="Q26"/>
    </row>
    <row r="27" spans="2:17" s="2" customFormat="1" ht="15">
      <c r="B27" s="23"/>
      <c r="L27"/>
      <c r="M27"/>
      <c r="N27"/>
      <c r="O27"/>
      <c r="P27"/>
      <c r="Q27"/>
    </row>
    <row r="28" spans="2:17" s="2" customFormat="1" ht="15">
      <c r="B28" s="27"/>
      <c r="L28"/>
      <c r="M28"/>
      <c r="N28"/>
      <c r="O28"/>
      <c r="P28"/>
      <c r="Q28"/>
    </row>
    <row r="29" spans="4:17" s="2" customFormat="1" ht="12.75">
      <c r="D29"/>
      <c r="E29"/>
      <c r="F29"/>
      <c r="G29"/>
      <c r="L29"/>
      <c r="M29"/>
      <c r="N29"/>
      <c r="O29"/>
      <c r="P29"/>
      <c r="Q29"/>
    </row>
    <row r="30" spans="4:17" s="2" customFormat="1" ht="12.75">
      <c r="D30"/>
      <c r="E30"/>
      <c r="G30"/>
      <c r="K30" s="7"/>
      <c r="L30" s="9"/>
      <c r="M30" s="8"/>
      <c r="N30"/>
      <c r="O30"/>
      <c r="P30"/>
      <c r="Q30"/>
    </row>
    <row r="31" spans="2:17" s="2" customFormat="1" ht="12.75">
      <c r="B31"/>
      <c r="D31"/>
      <c r="E31"/>
      <c r="G31"/>
      <c r="K31" s="7"/>
      <c r="L31" s="9"/>
      <c r="M31" s="8"/>
      <c r="N31"/>
      <c r="O31"/>
      <c r="P31"/>
      <c r="Q31"/>
    </row>
    <row r="32" spans="2:17" s="2" customFormat="1" ht="12.75">
      <c r="B32"/>
      <c r="K32" s="7"/>
      <c r="L32" s="9"/>
      <c r="M32" s="8"/>
      <c r="N32"/>
      <c r="O32"/>
      <c r="P32"/>
      <c r="Q32"/>
    </row>
    <row r="33" spans="2:17" s="2" customFormat="1" ht="12.75">
      <c r="B33"/>
      <c r="K33" s="7"/>
      <c r="L33" s="9"/>
      <c r="M33" s="8"/>
      <c r="N33"/>
      <c r="O33"/>
      <c r="P33"/>
      <c r="Q33"/>
    </row>
    <row r="34" spans="11:17" s="2" customFormat="1" ht="12.75">
      <c r="K34" s="7"/>
      <c r="L34" s="9"/>
      <c r="M34" s="8"/>
      <c r="N34"/>
      <c r="O34"/>
      <c r="P34"/>
      <c r="Q34"/>
    </row>
    <row r="35" spans="11:17" s="2" customFormat="1" ht="12.75">
      <c r="K35" s="7"/>
      <c r="L35" s="9"/>
      <c r="M35" s="8"/>
      <c r="N35"/>
      <c r="O35"/>
      <c r="P35"/>
      <c r="Q35"/>
    </row>
    <row r="36" spans="11:17" s="2" customFormat="1" ht="12.75">
      <c r="K36" s="7"/>
      <c r="L36" s="9"/>
      <c r="M36" s="8"/>
      <c r="N36"/>
      <c r="O36"/>
      <c r="P36"/>
      <c r="Q36"/>
    </row>
    <row r="37" spans="1:17" s="2" customFormat="1" ht="18">
      <c r="A37" s="20"/>
      <c r="B37" s="20"/>
      <c r="H37" s="30"/>
      <c r="I37" s="30"/>
      <c r="K37" s="7"/>
      <c r="L37" s="9"/>
      <c r="M37" s="8"/>
      <c r="N37"/>
      <c r="O37"/>
      <c r="P37"/>
      <c r="Q37"/>
    </row>
    <row r="38" spans="1:17" s="2" customFormat="1" ht="18">
      <c r="A38" s="33"/>
      <c r="B38" s="20"/>
      <c r="H38" s="30"/>
      <c r="I38" s="30"/>
      <c r="K38" s="7"/>
      <c r="L38" s="9"/>
      <c r="M38" s="8"/>
      <c r="N38"/>
      <c r="O38"/>
      <c r="P38"/>
      <c r="Q38"/>
    </row>
    <row r="39" spans="1:17" s="2" customFormat="1" ht="18">
      <c r="A39" s="34"/>
      <c r="B39" s="20"/>
      <c r="H39" s="30"/>
      <c r="I39" s="30"/>
      <c r="K39" s="7"/>
      <c r="L39" s="7"/>
      <c r="M39" s="8"/>
      <c r="N39"/>
      <c r="O39"/>
      <c r="P39"/>
      <c r="Q39"/>
    </row>
    <row r="40" spans="1:17" s="2" customFormat="1" ht="18">
      <c r="A40" s="35"/>
      <c r="B40" s="20"/>
      <c r="H40" s="31"/>
      <c r="I40" s="31"/>
      <c r="K40" s="7"/>
      <c r="L40" s="7"/>
      <c r="M40" s="8"/>
      <c r="N40"/>
      <c r="O40"/>
      <c r="P40"/>
      <c r="Q40"/>
    </row>
    <row r="41" spans="1:17" s="2" customFormat="1" ht="18">
      <c r="A41" s="36"/>
      <c r="B41" s="20"/>
      <c r="H41" s="30"/>
      <c r="I41" s="30"/>
      <c r="K41" s="7"/>
      <c r="L41" s="7"/>
      <c r="M41" s="8"/>
      <c r="N41"/>
      <c r="O41"/>
      <c r="P41"/>
      <c r="Q41"/>
    </row>
    <row r="42" spans="1:17" s="2" customFormat="1" ht="15">
      <c r="A42" s="37"/>
      <c r="B42" s="20"/>
      <c r="K42" s="8"/>
      <c r="L42" s="8"/>
      <c r="M42" s="8"/>
      <c r="N42"/>
      <c r="O42"/>
      <c r="P42"/>
      <c r="Q42"/>
    </row>
    <row r="43" spans="1:17" s="2" customFormat="1" ht="12.75">
      <c r="A43" s="38"/>
      <c r="B43" s="20"/>
      <c r="K43" s="8"/>
      <c r="L43" s="8"/>
      <c r="M43" s="8"/>
      <c r="N43"/>
      <c r="O43"/>
      <c r="P43"/>
      <c r="Q43"/>
    </row>
    <row r="44" spans="1:17" s="2" customFormat="1" ht="18">
      <c r="A44" s="33"/>
      <c r="B44" s="20"/>
      <c r="K44" s="8"/>
      <c r="L44" s="8"/>
      <c r="M44" s="8"/>
      <c r="N44"/>
      <c r="O44"/>
      <c r="P44"/>
      <c r="Q44"/>
    </row>
    <row r="45" spans="1:17" s="2" customFormat="1" ht="15">
      <c r="A45" s="34"/>
      <c r="B45" s="20"/>
      <c r="N45"/>
      <c r="O45"/>
      <c r="P45"/>
      <c r="Q45"/>
    </row>
    <row r="46" spans="1:17" s="2" customFormat="1" ht="12.75">
      <c r="A46" s="35"/>
      <c r="B46" s="20"/>
      <c r="N46"/>
      <c r="O46"/>
      <c r="P46"/>
      <c r="Q46"/>
    </row>
    <row r="47" spans="1:17" s="2" customFormat="1" ht="18">
      <c r="A47" s="36"/>
      <c r="B47" s="20"/>
      <c r="N47"/>
      <c r="O47"/>
      <c r="P47"/>
      <c r="Q47"/>
    </row>
    <row r="48" spans="1:17" s="2" customFormat="1" ht="15.75">
      <c r="A48" s="39"/>
      <c r="B48" s="40"/>
      <c r="C48"/>
      <c r="D48"/>
      <c r="E48"/>
      <c r="N48"/>
      <c r="O48"/>
      <c r="P48"/>
      <c r="Q48"/>
    </row>
    <row r="49" spans="1:17" s="2" customFormat="1" ht="12.75">
      <c r="A49" s="38"/>
      <c r="B49" s="40"/>
      <c r="C49"/>
      <c r="D49"/>
      <c r="E49"/>
      <c r="N49"/>
      <c r="O49"/>
      <c r="P49"/>
      <c r="Q49"/>
    </row>
    <row r="50" spans="1:17" s="2" customFormat="1" ht="12.75">
      <c r="A50" s="20"/>
      <c r="B50" s="40"/>
      <c r="C50"/>
      <c r="D50"/>
      <c r="E50"/>
      <c r="N50"/>
      <c r="O50"/>
      <c r="P50"/>
      <c r="Q50"/>
    </row>
    <row r="51" spans="2:17" s="2" customFormat="1" ht="12.75">
      <c r="B51"/>
      <c r="C51"/>
      <c r="D51"/>
      <c r="E51"/>
      <c r="N51"/>
      <c r="O51"/>
      <c r="P51"/>
      <c r="Q51"/>
    </row>
    <row r="52" spans="2:17" s="2" customFormat="1" ht="12.75">
      <c r="B52"/>
      <c r="C52"/>
      <c r="D52"/>
      <c r="E52"/>
      <c r="N52"/>
      <c r="O52"/>
      <c r="P52"/>
      <c r="Q52"/>
    </row>
    <row r="53" spans="2:17" s="2" customFormat="1" ht="12.75">
      <c r="B53"/>
      <c r="C53"/>
      <c r="D53"/>
      <c r="E53"/>
      <c r="N53"/>
      <c r="O53"/>
      <c r="P53"/>
      <c r="Q53"/>
    </row>
    <row r="54" spans="2:17" s="2" customFormat="1" ht="12.75">
      <c r="B54"/>
      <c r="C54"/>
      <c r="D54"/>
      <c r="E54"/>
      <c r="N54"/>
      <c r="O54"/>
      <c r="P54"/>
      <c r="Q54"/>
    </row>
    <row r="55" spans="2:17" s="2" customFormat="1" ht="12.75">
      <c r="B55"/>
      <c r="C55"/>
      <c r="D55"/>
      <c r="E55"/>
      <c r="N55"/>
      <c r="O55"/>
      <c r="P55"/>
      <c r="Q55"/>
    </row>
    <row r="56" spans="2:17" s="2" customFormat="1" ht="12.75">
      <c r="B56"/>
      <c r="C56"/>
      <c r="D56"/>
      <c r="E56"/>
      <c r="N56"/>
      <c r="O56"/>
      <c r="P56"/>
      <c r="Q56"/>
    </row>
    <row r="57" spans="2:17" s="2" customFormat="1" ht="12.75">
      <c r="B57"/>
      <c r="C57"/>
      <c r="D57"/>
      <c r="E57"/>
      <c r="N57"/>
      <c r="O57"/>
      <c r="P57"/>
      <c r="Q57"/>
    </row>
    <row r="58" spans="2:17" s="2" customFormat="1" ht="12.75">
      <c r="B58"/>
      <c r="C58"/>
      <c r="D58"/>
      <c r="E58"/>
      <c r="N58"/>
      <c r="O58"/>
      <c r="P58"/>
      <c r="Q58"/>
    </row>
    <row r="59" spans="2:17" s="2" customFormat="1" ht="12.75">
      <c r="B59"/>
      <c r="C59"/>
      <c r="D59"/>
      <c r="E59"/>
      <c r="N59"/>
      <c r="O59"/>
      <c r="P59"/>
      <c r="Q59"/>
    </row>
    <row r="60" spans="14:17" s="2" customFormat="1" ht="12.75">
      <c r="N60"/>
      <c r="O60"/>
      <c r="P60"/>
      <c r="Q60"/>
    </row>
    <row r="61" spans="14:17" s="2" customFormat="1" ht="12.75">
      <c r="N61"/>
      <c r="O61"/>
      <c r="P61"/>
      <c r="Q61"/>
    </row>
    <row r="62" spans="14:17" s="2" customFormat="1" ht="12.75">
      <c r="N62"/>
      <c r="O62"/>
      <c r="P62"/>
      <c r="Q62"/>
    </row>
    <row r="63" spans="14:17" s="2" customFormat="1" ht="12.75">
      <c r="N63"/>
      <c r="O63"/>
      <c r="P63"/>
      <c r="Q63"/>
    </row>
    <row r="64" spans="14:17" s="2" customFormat="1" ht="12.75">
      <c r="N64"/>
      <c r="O64"/>
      <c r="P64"/>
      <c r="Q64"/>
    </row>
    <row r="65" spans="14:17" s="2" customFormat="1" ht="12.75">
      <c r="N65"/>
      <c r="O65"/>
      <c r="P65"/>
      <c r="Q65"/>
    </row>
    <row r="66" spans="14:17" s="2" customFormat="1" ht="12.75">
      <c r="N66"/>
      <c r="O66"/>
      <c r="P66"/>
      <c r="Q66"/>
    </row>
    <row r="67" spans="14:17" s="2" customFormat="1" ht="12.75">
      <c r="N67"/>
      <c r="O67"/>
      <c r="P67"/>
      <c r="Q67"/>
    </row>
    <row r="68" spans="14:17" s="2" customFormat="1" ht="12.75">
      <c r="N68"/>
      <c r="O68"/>
      <c r="P68"/>
      <c r="Q68"/>
    </row>
    <row r="69" spans="14:17" s="2" customFormat="1" ht="12.75">
      <c r="N69"/>
      <c r="O69"/>
      <c r="P69"/>
      <c r="Q69"/>
    </row>
    <row r="70" spans="14:17" s="2" customFormat="1" ht="12.75">
      <c r="N70"/>
      <c r="O70"/>
      <c r="P70"/>
      <c r="Q70"/>
    </row>
    <row r="71" spans="14:17" s="2" customFormat="1" ht="12.75">
      <c r="N71"/>
      <c r="O71"/>
      <c r="P71"/>
      <c r="Q71"/>
    </row>
    <row r="72" spans="14:17" s="2" customFormat="1" ht="12.75">
      <c r="N72"/>
      <c r="O72"/>
      <c r="P72"/>
      <c r="Q72"/>
    </row>
    <row r="73" spans="14:17" s="2" customFormat="1" ht="12.75">
      <c r="N73"/>
      <c r="O73"/>
      <c r="P73"/>
      <c r="Q73"/>
    </row>
    <row r="74" spans="14:17" s="2" customFormat="1" ht="12.75">
      <c r="N74"/>
      <c r="O74"/>
      <c r="P74"/>
      <c r="Q74"/>
    </row>
    <row r="75" spans="14:17" s="2" customFormat="1" ht="12.75">
      <c r="N75"/>
      <c r="O75"/>
      <c r="P75"/>
      <c r="Q75"/>
    </row>
    <row r="76" spans="14:17" s="2" customFormat="1" ht="12.75">
      <c r="N76"/>
      <c r="O76"/>
      <c r="P76"/>
      <c r="Q76"/>
    </row>
    <row r="77" spans="14:17" s="2" customFormat="1" ht="12.75">
      <c r="N77"/>
      <c r="O77"/>
      <c r="P77"/>
      <c r="Q77"/>
    </row>
    <row r="78" spans="14:17" s="2" customFormat="1" ht="12.75">
      <c r="N78"/>
      <c r="O78"/>
      <c r="P78"/>
      <c r="Q78"/>
    </row>
    <row r="79" spans="14:17" s="2" customFormat="1" ht="12.75">
      <c r="N79"/>
      <c r="O79"/>
      <c r="P79"/>
      <c r="Q79"/>
    </row>
    <row r="80" spans="14:17" s="2" customFormat="1" ht="12.75">
      <c r="N80"/>
      <c r="O80"/>
      <c r="P80"/>
      <c r="Q80"/>
    </row>
    <row r="81" spans="14:17" s="2" customFormat="1" ht="12.75">
      <c r="N81"/>
      <c r="O81"/>
      <c r="P81"/>
      <c r="Q81"/>
    </row>
    <row r="82" spans="14:17" s="2" customFormat="1" ht="12.75">
      <c r="N82"/>
      <c r="O82"/>
      <c r="P82"/>
      <c r="Q82"/>
    </row>
    <row r="83" spans="14:17" s="2" customFormat="1" ht="12.75">
      <c r="N83"/>
      <c r="O83"/>
      <c r="P83"/>
      <c r="Q83"/>
    </row>
    <row r="84" spans="14:17" s="2" customFormat="1" ht="12.75">
      <c r="N84"/>
      <c r="O84"/>
      <c r="P84"/>
      <c r="Q84"/>
    </row>
    <row r="85" spans="14:17" s="2" customFormat="1" ht="12.75">
      <c r="N85"/>
      <c r="O85"/>
      <c r="P85"/>
      <c r="Q85"/>
    </row>
    <row r="86" spans="14:17" s="2" customFormat="1" ht="12.75">
      <c r="N86"/>
      <c r="O86"/>
      <c r="P86"/>
      <c r="Q86"/>
    </row>
    <row r="87" spans="14:17" s="2" customFormat="1" ht="12.75">
      <c r="N87"/>
      <c r="O87"/>
      <c r="P87"/>
      <c r="Q87"/>
    </row>
    <row r="88" spans="14:17" s="2" customFormat="1" ht="12.75">
      <c r="N88"/>
      <c r="O88"/>
      <c r="P88"/>
      <c r="Q88"/>
    </row>
    <row r="89" spans="14:17" s="2" customFormat="1" ht="12.75">
      <c r="N89"/>
      <c r="O89"/>
      <c r="P89"/>
      <c r="Q89"/>
    </row>
    <row r="90" spans="14:17" s="2" customFormat="1" ht="12.75">
      <c r="N90"/>
      <c r="O90"/>
      <c r="P90"/>
      <c r="Q90"/>
    </row>
    <row r="91" spans="14:17" s="2" customFormat="1" ht="12.75">
      <c r="N91"/>
      <c r="O91"/>
      <c r="P91"/>
      <c r="Q91"/>
    </row>
    <row r="92" spans="14:17" s="2" customFormat="1" ht="12.75">
      <c r="N92"/>
      <c r="O92"/>
      <c r="P92"/>
      <c r="Q92"/>
    </row>
    <row r="93" spans="14:17" s="2" customFormat="1" ht="12.75">
      <c r="N93"/>
      <c r="O93"/>
      <c r="P93"/>
      <c r="Q93"/>
    </row>
    <row r="94" spans="14:17" s="2" customFormat="1" ht="12.75">
      <c r="N94"/>
      <c r="O94"/>
      <c r="P94"/>
      <c r="Q94"/>
    </row>
    <row r="95" spans="14:17" s="2" customFormat="1" ht="12.75">
      <c r="N95"/>
      <c r="O95"/>
      <c r="P95"/>
      <c r="Q95"/>
    </row>
    <row r="96" spans="14:17" s="2" customFormat="1" ht="12.75">
      <c r="N96"/>
      <c r="O96"/>
      <c r="P96"/>
      <c r="Q96"/>
    </row>
    <row r="97" spans="14:17" s="2" customFormat="1" ht="12.75">
      <c r="N97"/>
      <c r="O97"/>
      <c r="P97"/>
      <c r="Q97"/>
    </row>
    <row r="98" spans="14:17" s="2" customFormat="1" ht="12.75">
      <c r="N98"/>
      <c r="O98"/>
      <c r="P98"/>
      <c r="Q98"/>
    </row>
    <row r="99" spans="14:17" s="2" customFormat="1" ht="12.75">
      <c r="N99"/>
      <c r="O99"/>
      <c r="P99"/>
      <c r="Q99"/>
    </row>
    <row r="100" spans="14:17" s="2" customFormat="1" ht="12.75">
      <c r="N100"/>
      <c r="O100"/>
      <c r="P100"/>
      <c r="Q100"/>
    </row>
    <row r="101" spans="14:17" s="2" customFormat="1" ht="12.75">
      <c r="N101"/>
      <c r="O101"/>
      <c r="P101"/>
      <c r="Q101"/>
    </row>
    <row r="102" spans="14:17" s="2" customFormat="1" ht="12.75">
      <c r="N102"/>
      <c r="O102"/>
      <c r="P102"/>
      <c r="Q102"/>
    </row>
    <row r="103" spans="14:17" s="2" customFormat="1" ht="12.75">
      <c r="N103"/>
      <c r="O103"/>
      <c r="P103"/>
      <c r="Q103"/>
    </row>
    <row r="104" spans="14:17" s="2" customFormat="1" ht="12.75">
      <c r="N104"/>
      <c r="O104"/>
      <c r="P104"/>
      <c r="Q104"/>
    </row>
    <row r="105" spans="14:17" s="2" customFormat="1" ht="12.75">
      <c r="N105"/>
      <c r="O105"/>
      <c r="P105"/>
      <c r="Q105"/>
    </row>
    <row r="106" spans="14:17" s="2" customFormat="1" ht="12.75">
      <c r="N106"/>
      <c r="O106"/>
      <c r="P106"/>
      <c r="Q106"/>
    </row>
    <row r="107" spans="14:17" s="2" customFormat="1" ht="12.75">
      <c r="N107"/>
      <c r="O107"/>
      <c r="P107"/>
      <c r="Q107"/>
    </row>
    <row r="108" spans="14:17" s="2" customFormat="1" ht="12.75">
      <c r="N108"/>
      <c r="O108"/>
      <c r="P108"/>
      <c r="Q108"/>
    </row>
    <row r="109" spans="14:17" s="2" customFormat="1" ht="12.75">
      <c r="N109"/>
      <c r="O109"/>
      <c r="P109"/>
      <c r="Q109"/>
    </row>
    <row r="110" spans="14:17" s="2" customFormat="1" ht="12.75">
      <c r="N110"/>
      <c r="O110"/>
      <c r="P110"/>
      <c r="Q110"/>
    </row>
    <row r="111" spans="14:17" s="2" customFormat="1" ht="12.75">
      <c r="N111"/>
      <c r="O111"/>
      <c r="P111"/>
      <c r="Q111"/>
    </row>
    <row r="112" spans="14:17" s="2" customFormat="1" ht="12.75">
      <c r="N112"/>
      <c r="O112"/>
      <c r="P112"/>
      <c r="Q112"/>
    </row>
    <row r="113" spans="14:17" s="2" customFormat="1" ht="12.75">
      <c r="N113"/>
      <c r="O113"/>
      <c r="P113"/>
      <c r="Q113"/>
    </row>
    <row r="114" spans="14:17" s="2" customFormat="1" ht="12.75">
      <c r="N114"/>
      <c r="O114"/>
      <c r="P114"/>
      <c r="Q114"/>
    </row>
    <row r="115" spans="14:17" s="2" customFormat="1" ht="12.75">
      <c r="N115"/>
      <c r="O115"/>
      <c r="P115"/>
      <c r="Q115"/>
    </row>
    <row r="116" spans="14:17" s="2" customFormat="1" ht="12.75">
      <c r="N116"/>
      <c r="O116"/>
      <c r="P116"/>
      <c r="Q116"/>
    </row>
    <row r="117" spans="14:17" s="2" customFormat="1" ht="12.75">
      <c r="N117"/>
      <c r="O117"/>
      <c r="P117"/>
      <c r="Q117"/>
    </row>
    <row r="118" spans="14:17" s="2" customFormat="1" ht="12.75">
      <c r="N118"/>
      <c r="O118"/>
      <c r="P118"/>
      <c r="Q118"/>
    </row>
    <row r="119" spans="14:17" s="2" customFormat="1" ht="12.75">
      <c r="N119"/>
      <c r="O119"/>
      <c r="P119"/>
      <c r="Q119"/>
    </row>
    <row r="120" spans="14:17" s="2" customFormat="1" ht="12.75">
      <c r="N120"/>
      <c r="O120"/>
      <c r="P120"/>
      <c r="Q120"/>
    </row>
    <row r="121" spans="14:17" s="2" customFormat="1" ht="12.75">
      <c r="N121"/>
      <c r="O121"/>
      <c r="P121"/>
      <c r="Q121"/>
    </row>
    <row r="122" spans="14:17" s="2" customFormat="1" ht="12.75">
      <c r="N122"/>
      <c r="O122"/>
      <c r="P122"/>
      <c r="Q122"/>
    </row>
    <row r="123" spans="14:17" s="2" customFormat="1" ht="12.75">
      <c r="N123"/>
      <c r="O123"/>
      <c r="P123"/>
      <c r="Q123"/>
    </row>
    <row r="124" spans="14:17" s="2" customFormat="1" ht="12.75">
      <c r="N124"/>
      <c r="O124"/>
      <c r="P124"/>
      <c r="Q124"/>
    </row>
    <row r="125" spans="14:17" s="2" customFormat="1" ht="12.75">
      <c r="N125"/>
      <c r="O125"/>
      <c r="P125"/>
      <c r="Q125"/>
    </row>
    <row r="126" spans="14:17" s="2" customFormat="1" ht="12.75">
      <c r="N126"/>
      <c r="O126"/>
      <c r="P126"/>
      <c r="Q126"/>
    </row>
    <row r="127" spans="14:17" s="2" customFormat="1" ht="12.75">
      <c r="N127"/>
      <c r="O127"/>
      <c r="P127"/>
      <c r="Q127"/>
    </row>
    <row r="128" spans="14:17" s="2" customFormat="1" ht="12.75">
      <c r="N128"/>
      <c r="O128"/>
      <c r="P128"/>
      <c r="Q128"/>
    </row>
    <row r="129" spans="14:17" s="2" customFormat="1" ht="12.75">
      <c r="N129"/>
      <c r="O129"/>
      <c r="P129"/>
      <c r="Q129"/>
    </row>
    <row r="130" spans="14:17" s="2" customFormat="1" ht="12.75">
      <c r="N130"/>
      <c r="O130"/>
      <c r="P130"/>
      <c r="Q130"/>
    </row>
    <row r="131" spans="14:17" s="2" customFormat="1" ht="12.75">
      <c r="N131"/>
      <c r="O131"/>
      <c r="P131"/>
      <c r="Q131"/>
    </row>
    <row r="132" spans="14:17" s="2" customFormat="1" ht="12.75">
      <c r="N132"/>
      <c r="O132"/>
      <c r="P132"/>
      <c r="Q132"/>
    </row>
    <row r="133" spans="14:17" s="2" customFormat="1" ht="12.75">
      <c r="N133"/>
      <c r="O133"/>
      <c r="P133"/>
      <c r="Q133"/>
    </row>
    <row r="134" spans="14:17" s="2" customFormat="1" ht="12.75">
      <c r="N134"/>
      <c r="O134"/>
      <c r="P134"/>
      <c r="Q134"/>
    </row>
    <row r="135" spans="14:17" s="2" customFormat="1" ht="12.75">
      <c r="N135"/>
      <c r="O135"/>
      <c r="P135"/>
      <c r="Q135"/>
    </row>
    <row r="136" spans="14:17" s="2" customFormat="1" ht="12.75">
      <c r="N136"/>
      <c r="O136"/>
      <c r="P136"/>
      <c r="Q136"/>
    </row>
    <row r="137" spans="14:17" s="2" customFormat="1" ht="12.75">
      <c r="N137"/>
      <c r="O137"/>
      <c r="P137"/>
      <c r="Q137"/>
    </row>
    <row r="138" spans="14:17" s="2" customFormat="1" ht="12.75">
      <c r="N138"/>
      <c r="O138"/>
      <c r="P138"/>
      <c r="Q138"/>
    </row>
    <row r="139" spans="14:17" s="2" customFormat="1" ht="12.75">
      <c r="N139"/>
      <c r="O139"/>
      <c r="P139"/>
      <c r="Q139"/>
    </row>
    <row r="140" spans="14:17" s="2" customFormat="1" ht="12.75">
      <c r="N140"/>
      <c r="O140"/>
      <c r="P140"/>
      <c r="Q140"/>
    </row>
    <row r="141" spans="14:17" s="2" customFormat="1" ht="12.75">
      <c r="N141"/>
      <c r="O141"/>
      <c r="P141"/>
      <c r="Q141"/>
    </row>
    <row r="142" spans="14:17" s="2" customFormat="1" ht="12.75">
      <c r="N142"/>
      <c r="O142"/>
      <c r="P142"/>
      <c r="Q142"/>
    </row>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sheetData>
  <sheetProtection algorithmName="SHA-512" hashValue="t/nD9aRKsE08KCXaMr3H/PvC9n2d6WBXR4XwozO/86a447XBWrhqpwoo39NrcehXR7m9rpCJZxSTDbT2eGVXLQ==" saltValue="LNb1S5XUK/OH2NTu54Omcg==" spinCount="100000" sheet="1" objects="1" scenarios="1" pivotTables="0"/>
  <mergeCells count="2">
    <mergeCell ref="B12:G12"/>
    <mergeCell ref="H12:M12"/>
  </mergeCells>
  <printOptions/>
  <pageMargins left="0.7875" right="0.7875" top="1.05277777777778" bottom="1.05277777777778" header="0.7875" footer="0.7875"/>
  <pageSetup firstPageNumber="1" useFirstPageNumber="1" horizontalDpi="300" verticalDpi="300" orientation="portrait" paperSize="9"/>
  <headerFooter>
    <oddHeader>&amp;C&amp;"Times New Roman,Normal"&amp;12&amp;A</oddHeader>
    <oddFooter>&amp;C&amp;"Times New Roman,Normal"&amp;12Página &amp;P</oddFooter>
  </headerFooter>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66"/>
  <sheetViews>
    <sheetView showGridLines="0" zoomScale="75" zoomScaleNormal="75" workbookViewId="0" topLeftCell="A1">
      <selection activeCell="G24" sqref="G24"/>
    </sheetView>
  </sheetViews>
  <sheetFormatPr defaultColWidth="16.421875" defaultRowHeight="12.75"/>
  <cols>
    <col min="1" max="1" width="12.28125" style="48" customWidth="1"/>
    <col min="2" max="4" width="23.28125" style="48" customWidth="1"/>
    <col min="5" max="5" width="12.57421875" style="48" customWidth="1"/>
    <col min="6" max="8" width="12.28125" style="48" customWidth="1"/>
    <col min="9" max="9" width="14.00390625" style="48" customWidth="1"/>
    <col min="10" max="31" width="12.28125" style="48" customWidth="1"/>
    <col min="32" max="16384" width="16.421875" style="48" customWidth="1"/>
  </cols>
  <sheetData>
    <row r="1" ht="14.25" customHeight="1" thickBot="1"/>
    <row r="2" spans="2:31" ht="14.25" customHeight="1" thickBot="1">
      <c r="B2" s="49"/>
      <c r="C2" s="50"/>
      <c r="D2" s="49"/>
      <c r="E2" s="51"/>
      <c r="G2" s="148" t="s">
        <v>20</v>
      </c>
      <c r="H2" s="149"/>
      <c r="I2" s="148" t="s">
        <v>21</v>
      </c>
      <c r="J2" s="149"/>
      <c r="K2" s="148" t="s">
        <v>22</v>
      </c>
      <c r="L2" s="149"/>
      <c r="M2" s="52"/>
      <c r="N2" s="52"/>
      <c r="O2" s="52"/>
      <c r="P2" s="52"/>
      <c r="Q2" s="53"/>
      <c r="R2" s="52"/>
      <c r="S2" s="52"/>
      <c r="T2" s="53"/>
      <c r="U2" s="52"/>
      <c r="V2" s="52"/>
      <c r="W2" s="53"/>
      <c r="X2" s="52"/>
      <c r="Y2" s="52"/>
      <c r="Z2" s="53"/>
      <c r="AA2" s="52"/>
      <c r="AB2" s="52"/>
      <c r="AC2" s="53"/>
      <c r="AD2" s="52"/>
      <c r="AE2" s="52"/>
    </row>
    <row r="3" spans="2:31" ht="14.25" customHeight="1" thickBot="1">
      <c r="B3" s="59" t="s">
        <v>23</v>
      </c>
      <c r="C3" s="59" t="s">
        <v>3</v>
      </c>
      <c r="D3" s="59" t="s">
        <v>4</v>
      </c>
      <c r="E3" s="59" t="s">
        <v>24</v>
      </c>
      <c r="F3" s="59" t="s">
        <v>8</v>
      </c>
      <c r="G3" s="59" t="s">
        <v>6</v>
      </c>
      <c r="H3" s="59" t="s">
        <v>7</v>
      </c>
      <c r="I3" s="59" t="s">
        <v>6</v>
      </c>
      <c r="J3" s="59" t="s">
        <v>7</v>
      </c>
      <c r="K3" s="59" t="s">
        <v>6</v>
      </c>
      <c r="L3" s="59" t="s">
        <v>15</v>
      </c>
      <c r="M3" s="52"/>
      <c r="N3" s="52"/>
      <c r="O3" s="52"/>
      <c r="P3" s="52"/>
      <c r="Q3" s="53"/>
      <c r="R3" s="52"/>
      <c r="S3" s="52"/>
      <c r="T3" s="53"/>
      <c r="U3" s="52"/>
      <c r="V3" s="52"/>
      <c r="W3" s="53"/>
      <c r="X3" s="52"/>
      <c r="Y3" s="52"/>
      <c r="Z3" s="53"/>
      <c r="AA3" s="52"/>
      <c r="AB3" s="52"/>
      <c r="AC3" s="53"/>
      <c r="AD3" s="52"/>
      <c r="AE3" s="52"/>
    </row>
    <row r="4" spans="2:12" ht="14.25" customHeight="1">
      <c r="B4" s="150" t="s">
        <v>25</v>
      </c>
      <c r="C4" s="153" t="s">
        <v>25</v>
      </c>
      <c r="D4" s="153" t="s">
        <v>26</v>
      </c>
      <c r="E4" s="60" t="s">
        <v>27</v>
      </c>
      <c r="F4" s="61">
        <v>2015</v>
      </c>
      <c r="G4" s="62">
        <v>21086</v>
      </c>
      <c r="H4" s="63">
        <v>1265424</v>
      </c>
      <c r="I4" s="73">
        <v>105809</v>
      </c>
      <c r="J4" s="74">
        <v>1250777</v>
      </c>
      <c r="K4" s="75">
        <f aca="true" t="shared" si="0" ref="K4:L10">G4+I4</f>
        <v>126895</v>
      </c>
      <c r="L4" s="76">
        <f t="shared" si="0"/>
        <v>2516201</v>
      </c>
    </row>
    <row r="5" spans="2:12" ht="14.25" customHeight="1">
      <c r="B5" s="151"/>
      <c r="C5" s="145"/>
      <c r="D5" s="145"/>
      <c r="E5" s="64" t="s">
        <v>27</v>
      </c>
      <c r="F5" s="65">
        <v>2016</v>
      </c>
      <c r="G5" s="66">
        <v>28502</v>
      </c>
      <c r="H5" s="67">
        <v>1247823</v>
      </c>
      <c r="I5" s="77">
        <v>52656</v>
      </c>
      <c r="J5" s="78">
        <v>1507656</v>
      </c>
      <c r="K5" s="79">
        <f t="shared" si="0"/>
        <v>81158</v>
      </c>
      <c r="L5" s="80">
        <f t="shared" si="0"/>
        <v>2755479</v>
      </c>
    </row>
    <row r="6" spans="2:12" ht="14.25" customHeight="1">
      <c r="B6" s="151"/>
      <c r="C6" s="145"/>
      <c r="D6" s="145"/>
      <c r="E6" s="64" t="s">
        <v>28</v>
      </c>
      <c r="F6" s="65">
        <v>2017</v>
      </c>
      <c r="G6" s="66">
        <v>39295</v>
      </c>
      <c r="H6" s="67">
        <v>1202205</v>
      </c>
      <c r="I6" s="77">
        <v>52187</v>
      </c>
      <c r="J6" s="78">
        <v>1435613</v>
      </c>
      <c r="K6" s="79">
        <f t="shared" si="0"/>
        <v>91482</v>
      </c>
      <c r="L6" s="80">
        <f t="shared" si="0"/>
        <v>2637818</v>
      </c>
    </row>
    <row r="7" spans="2:12" ht="14.25" customHeight="1">
      <c r="B7" s="151"/>
      <c r="C7" s="145"/>
      <c r="D7" s="145"/>
      <c r="E7" s="64" t="s">
        <v>28</v>
      </c>
      <c r="F7" s="65">
        <v>2018</v>
      </c>
      <c r="G7" s="66">
        <v>10277</v>
      </c>
      <c r="H7" s="67">
        <v>2002088</v>
      </c>
      <c r="I7" s="77">
        <v>39643</v>
      </c>
      <c r="J7" s="78">
        <v>1443844</v>
      </c>
      <c r="K7" s="79">
        <f t="shared" si="0"/>
        <v>49920</v>
      </c>
      <c r="L7" s="80">
        <f t="shared" si="0"/>
        <v>3445932</v>
      </c>
    </row>
    <row r="8" spans="2:12" ht="14.25" customHeight="1">
      <c r="B8" s="151"/>
      <c r="C8" s="145"/>
      <c r="D8" s="145"/>
      <c r="E8" s="64" t="s">
        <v>29</v>
      </c>
      <c r="F8" s="65">
        <v>2019</v>
      </c>
      <c r="G8" s="66">
        <v>0</v>
      </c>
      <c r="H8" s="67">
        <v>1458500</v>
      </c>
      <c r="I8" s="77">
        <v>36699</v>
      </c>
      <c r="J8" s="78">
        <v>1302021</v>
      </c>
      <c r="K8" s="79">
        <f t="shared" si="0"/>
        <v>36699</v>
      </c>
      <c r="L8" s="80">
        <f t="shared" si="0"/>
        <v>2760521</v>
      </c>
    </row>
    <row r="9" spans="2:12" ht="14.25" customHeight="1">
      <c r="B9" s="151"/>
      <c r="C9" s="145"/>
      <c r="D9" s="145"/>
      <c r="E9" s="68" t="s">
        <v>110</v>
      </c>
      <c r="F9" s="65">
        <v>2020</v>
      </c>
      <c r="G9" s="66">
        <v>0</v>
      </c>
      <c r="H9" s="67">
        <v>248577</v>
      </c>
      <c r="I9" s="77">
        <v>3435</v>
      </c>
      <c r="J9" s="78">
        <v>251349</v>
      </c>
      <c r="K9" s="79">
        <f t="shared" si="0"/>
        <v>3435</v>
      </c>
      <c r="L9" s="80">
        <f t="shared" si="0"/>
        <v>499926</v>
      </c>
    </row>
    <row r="10" spans="2:12" ht="14.25" customHeight="1" thickBot="1">
      <c r="B10" s="152"/>
      <c r="C10" s="154"/>
      <c r="D10" s="154"/>
      <c r="E10" s="69" t="s">
        <v>110</v>
      </c>
      <c r="F10" s="70">
        <v>2021</v>
      </c>
      <c r="G10" s="71">
        <v>111</v>
      </c>
      <c r="H10" s="72">
        <v>126881</v>
      </c>
      <c r="I10" s="81">
        <v>1789</v>
      </c>
      <c r="J10" s="82">
        <v>102455</v>
      </c>
      <c r="K10" s="83">
        <f t="shared" si="0"/>
        <v>1900</v>
      </c>
      <c r="L10" s="84">
        <f t="shared" si="0"/>
        <v>229336</v>
      </c>
    </row>
    <row r="11" spans="2:12" ht="14.25" customHeight="1" thickBot="1">
      <c r="B11" s="104"/>
      <c r="C11" s="104"/>
      <c r="D11" s="104"/>
      <c r="E11" s="105"/>
      <c r="F11" s="106"/>
      <c r="G11" s="100"/>
      <c r="H11" s="101"/>
      <c r="I11" s="102"/>
      <c r="J11" s="103"/>
      <c r="K11" s="100"/>
      <c r="L11" s="101"/>
    </row>
    <row r="12" spans="2:31" ht="14.25" customHeight="1" thickBot="1">
      <c r="B12" s="54"/>
      <c r="C12" s="53"/>
      <c r="D12" s="51"/>
      <c r="E12" s="53"/>
      <c r="F12" s="53"/>
      <c r="G12" s="53"/>
      <c r="H12" s="53"/>
      <c r="I12" s="139" t="s">
        <v>111</v>
      </c>
      <c r="J12" s="140"/>
      <c r="K12" s="140"/>
      <c r="L12" s="140"/>
      <c r="M12" s="140"/>
      <c r="N12" s="140"/>
      <c r="O12" s="155"/>
      <c r="P12" s="53"/>
      <c r="Q12" s="53"/>
      <c r="R12" s="53"/>
      <c r="S12" s="53"/>
      <c r="T12" s="53"/>
      <c r="U12" s="53"/>
      <c r="V12" s="53"/>
      <c r="W12" s="53"/>
      <c r="X12" s="53"/>
      <c r="Y12" s="53"/>
      <c r="Z12" s="53"/>
      <c r="AA12" s="53"/>
      <c r="AB12" s="53"/>
      <c r="AC12" s="53"/>
      <c r="AD12" s="53"/>
      <c r="AE12" s="53"/>
    </row>
    <row r="13" spans="2:31" ht="14.25" customHeight="1" thickBot="1">
      <c r="B13" s="59" t="s">
        <v>23</v>
      </c>
      <c r="C13" s="59" t="s">
        <v>3</v>
      </c>
      <c r="D13" s="59" t="s">
        <v>4</v>
      </c>
      <c r="E13" s="59" t="s">
        <v>24</v>
      </c>
      <c r="F13" s="59" t="s">
        <v>8</v>
      </c>
      <c r="G13" s="59" t="s">
        <v>30</v>
      </c>
      <c r="H13" s="59" t="s">
        <v>10</v>
      </c>
      <c r="I13" s="59" t="s">
        <v>31</v>
      </c>
      <c r="J13" s="59" t="s">
        <v>32</v>
      </c>
      <c r="K13" s="59" t="s">
        <v>33</v>
      </c>
      <c r="L13" s="59" t="s">
        <v>34</v>
      </c>
      <c r="M13" s="59" t="s">
        <v>35</v>
      </c>
      <c r="N13" s="59" t="s">
        <v>36</v>
      </c>
      <c r="O13" s="59" t="s">
        <v>37</v>
      </c>
      <c r="P13" s="53"/>
      <c r="Q13" s="53"/>
      <c r="R13" s="53"/>
      <c r="S13" s="53"/>
      <c r="T13" s="53"/>
      <c r="U13" s="53"/>
      <c r="V13" s="53"/>
      <c r="W13" s="53"/>
      <c r="X13" s="53"/>
      <c r="Y13" s="53"/>
      <c r="Z13" s="53"/>
      <c r="AA13" s="53"/>
      <c r="AB13" s="53"/>
      <c r="AC13" s="53"/>
      <c r="AD13" s="53"/>
      <c r="AE13" s="53"/>
    </row>
    <row r="14" spans="2:31" ht="14.25" customHeight="1">
      <c r="B14" s="141" t="s">
        <v>38</v>
      </c>
      <c r="C14" s="141" t="s">
        <v>38</v>
      </c>
      <c r="D14" s="144" t="s">
        <v>26</v>
      </c>
      <c r="E14" s="85" t="s">
        <v>39</v>
      </c>
      <c r="F14" s="85">
        <v>2015</v>
      </c>
      <c r="G14" s="96">
        <v>3010713</v>
      </c>
      <c r="H14" s="96">
        <v>60537</v>
      </c>
      <c r="I14" s="86">
        <v>10019</v>
      </c>
      <c r="J14" s="86">
        <v>19775</v>
      </c>
      <c r="K14" s="87">
        <v>215</v>
      </c>
      <c r="L14" s="86">
        <v>15707</v>
      </c>
      <c r="M14" s="86">
        <v>13881</v>
      </c>
      <c r="N14" s="87" t="s">
        <v>40</v>
      </c>
      <c r="O14" s="88">
        <v>940</v>
      </c>
      <c r="P14" s="53"/>
      <c r="Q14" s="53"/>
      <c r="R14" s="53"/>
      <c r="S14" s="53"/>
      <c r="T14" s="53"/>
      <c r="U14" s="53"/>
      <c r="V14" s="53"/>
      <c r="W14" s="53"/>
      <c r="X14" s="53"/>
      <c r="Y14" s="53"/>
      <c r="Z14" s="53"/>
      <c r="AA14" s="53"/>
      <c r="AB14" s="53"/>
      <c r="AC14" s="53"/>
      <c r="AD14" s="53"/>
      <c r="AE14" s="53"/>
    </row>
    <row r="15" spans="2:28" ht="14.25" customHeight="1">
      <c r="B15" s="142"/>
      <c r="C15" s="142"/>
      <c r="D15" s="145"/>
      <c r="E15" s="64" t="s">
        <v>39</v>
      </c>
      <c r="F15" s="64">
        <v>2016</v>
      </c>
      <c r="G15" s="97">
        <v>3262998</v>
      </c>
      <c r="H15" s="97">
        <v>72204</v>
      </c>
      <c r="I15" s="89">
        <v>11493</v>
      </c>
      <c r="J15" s="89">
        <v>26776</v>
      </c>
      <c r="K15" s="90">
        <v>443</v>
      </c>
      <c r="L15" s="89">
        <v>17494</v>
      </c>
      <c r="M15" s="89">
        <v>14429</v>
      </c>
      <c r="N15" s="90" t="s">
        <v>40</v>
      </c>
      <c r="O15" s="91">
        <v>1569</v>
      </c>
      <c r="P15" s="55"/>
      <c r="R15" s="55"/>
      <c r="S15" s="55"/>
      <c r="U15" s="55"/>
      <c r="V15" s="55"/>
      <c r="X15" s="55"/>
      <c r="Y15" s="55"/>
      <c r="AA15" s="55"/>
      <c r="AB15" s="55"/>
    </row>
    <row r="16" spans="2:28" ht="14.25" customHeight="1">
      <c r="B16" s="142"/>
      <c r="C16" s="142"/>
      <c r="D16" s="145"/>
      <c r="E16" s="64" t="s">
        <v>41</v>
      </c>
      <c r="F16" s="64">
        <v>2017</v>
      </c>
      <c r="G16" s="97">
        <v>3140478</v>
      </c>
      <c r="H16" s="97">
        <v>119028</v>
      </c>
      <c r="I16" s="89">
        <v>14581</v>
      </c>
      <c r="J16" s="89">
        <v>50324</v>
      </c>
      <c r="K16" s="89">
        <v>3917</v>
      </c>
      <c r="L16" s="89">
        <v>19002</v>
      </c>
      <c r="M16" s="89">
        <v>22098</v>
      </c>
      <c r="N16" s="90">
        <v>250</v>
      </c>
      <c r="O16" s="91">
        <v>8856</v>
      </c>
      <c r="P16" s="55"/>
      <c r="R16" s="55"/>
      <c r="S16" s="55"/>
      <c r="U16" s="55"/>
      <c r="V16" s="55"/>
      <c r="X16" s="55"/>
      <c r="Y16" s="55"/>
      <c r="AA16" s="55"/>
      <c r="AB16" s="55"/>
    </row>
    <row r="17" spans="2:28" ht="14.25" customHeight="1">
      <c r="B17" s="142"/>
      <c r="C17" s="142"/>
      <c r="D17" s="145"/>
      <c r="E17" s="64" t="s">
        <v>39</v>
      </c>
      <c r="F17" s="64">
        <v>2018</v>
      </c>
      <c r="G17" s="97">
        <v>3097755</v>
      </c>
      <c r="H17" s="97">
        <v>64244</v>
      </c>
      <c r="I17" s="89">
        <v>12795</v>
      </c>
      <c r="J17" s="89">
        <v>12392</v>
      </c>
      <c r="K17" s="89">
        <v>6506</v>
      </c>
      <c r="L17" s="89">
        <v>7600</v>
      </c>
      <c r="M17" s="89">
        <v>21101</v>
      </c>
      <c r="N17" s="90" t="s">
        <v>40</v>
      </c>
      <c r="O17" s="91">
        <v>3850</v>
      </c>
      <c r="P17" s="55"/>
      <c r="R17" s="55"/>
      <c r="S17" s="55"/>
      <c r="U17" s="55"/>
      <c r="V17" s="55"/>
      <c r="X17" s="55"/>
      <c r="Y17" s="55"/>
      <c r="AA17" s="55"/>
      <c r="AB17" s="55"/>
    </row>
    <row r="18" spans="2:28" ht="14.25" customHeight="1">
      <c r="B18" s="142"/>
      <c r="C18" s="142"/>
      <c r="D18" s="145"/>
      <c r="E18" s="64" t="s">
        <v>42</v>
      </c>
      <c r="F18" s="64">
        <v>2019</v>
      </c>
      <c r="G18" s="97">
        <v>3080649</v>
      </c>
      <c r="H18" s="97">
        <v>40013</v>
      </c>
      <c r="I18" s="89">
        <v>7495</v>
      </c>
      <c r="J18" s="89">
        <v>5132</v>
      </c>
      <c r="K18" s="89">
        <v>2601</v>
      </c>
      <c r="L18" s="89">
        <v>3511</v>
      </c>
      <c r="M18" s="89">
        <v>12555</v>
      </c>
      <c r="N18" s="90">
        <v>350</v>
      </c>
      <c r="O18" s="91">
        <v>8369</v>
      </c>
      <c r="P18" s="55"/>
      <c r="R18" s="55"/>
      <c r="S18" s="55"/>
      <c r="U18" s="55"/>
      <c r="V18" s="55"/>
      <c r="X18" s="55"/>
      <c r="Y18" s="55"/>
      <c r="AA18" s="55"/>
      <c r="AB18" s="55"/>
    </row>
    <row r="19" spans="2:28" ht="14.25" customHeight="1">
      <c r="B19" s="142"/>
      <c r="C19" s="142"/>
      <c r="D19" s="145"/>
      <c r="E19" s="135" t="s">
        <v>115</v>
      </c>
      <c r="F19" s="64">
        <v>2020</v>
      </c>
      <c r="G19" s="99">
        <v>373329</v>
      </c>
      <c r="H19" s="97">
        <v>7443</v>
      </c>
      <c r="I19" s="90">
        <v>615</v>
      </c>
      <c r="J19" s="90">
        <v>780</v>
      </c>
      <c r="K19" s="90">
        <v>980</v>
      </c>
      <c r="L19" s="90">
        <v>788</v>
      </c>
      <c r="M19" s="89">
        <v>4280</v>
      </c>
      <c r="N19" s="90" t="s">
        <v>40</v>
      </c>
      <c r="O19" s="92" t="s">
        <v>40</v>
      </c>
      <c r="P19" s="55"/>
      <c r="R19" s="55"/>
      <c r="S19" s="55"/>
      <c r="U19" s="55"/>
      <c r="V19" s="55"/>
      <c r="X19" s="55"/>
      <c r="Y19" s="55"/>
      <c r="AA19" s="55"/>
      <c r="AB19" s="55"/>
    </row>
    <row r="20" spans="2:28" ht="14.25" customHeight="1" thickBot="1">
      <c r="B20" s="143"/>
      <c r="C20" s="143"/>
      <c r="D20" s="146"/>
      <c r="E20" s="136" t="s">
        <v>115</v>
      </c>
      <c r="F20" s="93">
        <v>2021</v>
      </c>
      <c r="G20" s="98">
        <v>223201</v>
      </c>
      <c r="H20" s="98">
        <v>2221</v>
      </c>
      <c r="I20" s="94">
        <v>515</v>
      </c>
      <c r="J20" s="94">
        <v>548</v>
      </c>
      <c r="K20" s="94">
        <v>215</v>
      </c>
      <c r="L20" s="94">
        <v>558</v>
      </c>
      <c r="M20" s="94">
        <v>385</v>
      </c>
      <c r="N20" s="94" t="s">
        <v>40</v>
      </c>
      <c r="O20" s="95" t="s">
        <v>40</v>
      </c>
      <c r="P20" s="55"/>
      <c r="R20" s="55"/>
      <c r="S20" s="55"/>
      <c r="U20" s="55"/>
      <c r="V20" s="55"/>
      <c r="X20" s="55"/>
      <c r="Y20" s="55"/>
      <c r="AA20" s="55"/>
      <c r="AB20" s="55"/>
    </row>
    <row r="21" spans="2:28" s="111" customFormat="1" ht="14.25" customHeight="1" thickBot="1">
      <c r="B21" s="104"/>
      <c r="C21" s="104"/>
      <c r="D21" s="104"/>
      <c r="E21" s="107"/>
      <c r="F21" s="106"/>
      <c r="G21" s="108"/>
      <c r="H21" s="108"/>
      <c r="I21" s="109"/>
      <c r="J21" s="109"/>
      <c r="K21" s="109"/>
      <c r="L21" s="109"/>
      <c r="M21" s="109"/>
      <c r="N21" s="109"/>
      <c r="O21" s="109"/>
      <c r="P21" s="110"/>
      <c r="R21" s="110"/>
      <c r="S21" s="110"/>
      <c r="U21" s="110"/>
      <c r="V21" s="110"/>
      <c r="X21" s="110"/>
      <c r="Y21" s="110"/>
      <c r="AA21" s="110"/>
      <c r="AB21" s="110"/>
    </row>
    <row r="22" spans="6:28" ht="14.25" customHeight="1" thickBot="1">
      <c r="F22" s="56"/>
      <c r="G22" s="55"/>
      <c r="H22" s="55"/>
      <c r="I22" s="139" t="s">
        <v>111</v>
      </c>
      <c r="J22" s="140"/>
      <c r="K22" s="140"/>
      <c r="L22" s="140"/>
      <c r="M22" s="140"/>
      <c r="O22" s="55"/>
      <c r="P22" s="55"/>
      <c r="R22" s="55"/>
      <c r="S22" s="55"/>
      <c r="U22" s="55"/>
      <c r="V22" s="55"/>
      <c r="X22" s="55"/>
      <c r="Y22" s="55"/>
      <c r="AA22" s="55"/>
      <c r="AB22" s="55"/>
    </row>
    <row r="23" spans="2:28" ht="14.25" customHeight="1" thickBot="1">
      <c r="B23" s="59" t="s">
        <v>23</v>
      </c>
      <c r="C23" s="59" t="s">
        <v>3</v>
      </c>
      <c r="D23" s="59" t="s">
        <v>4</v>
      </c>
      <c r="E23" s="59" t="s">
        <v>24</v>
      </c>
      <c r="F23" s="59" t="s">
        <v>8</v>
      </c>
      <c r="G23" s="59" t="s">
        <v>30</v>
      </c>
      <c r="H23" s="59" t="s">
        <v>10</v>
      </c>
      <c r="I23" s="59" t="s">
        <v>43</v>
      </c>
      <c r="J23" s="59" t="s">
        <v>44</v>
      </c>
      <c r="K23" s="59" t="s">
        <v>45</v>
      </c>
      <c r="L23" s="59" t="s">
        <v>46</v>
      </c>
      <c r="M23" s="59" t="s">
        <v>47</v>
      </c>
      <c r="O23" s="55"/>
      <c r="P23" s="55"/>
      <c r="R23" s="55"/>
      <c r="S23" s="55"/>
      <c r="U23" s="55"/>
      <c r="V23" s="55"/>
      <c r="X23" s="55"/>
      <c r="Y23" s="55"/>
      <c r="AA23" s="55"/>
      <c r="AB23" s="55"/>
    </row>
    <row r="24" spans="2:13" ht="14.25" customHeight="1">
      <c r="B24" s="141" t="s">
        <v>48</v>
      </c>
      <c r="C24" s="141" t="s">
        <v>48</v>
      </c>
      <c r="D24" s="144" t="s">
        <v>26</v>
      </c>
      <c r="E24" s="85" t="s">
        <v>49</v>
      </c>
      <c r="F24" s="85">
        <v>2015</v>
      </c>
      <c r="G24" s="119">
        <v>1877280</v>
      </c>
      <c r="H24" s="119">
        <v>65039</v>
      </c>
      <c r="I24" s="113"/>
      <c r="J24" s="113"/>
      <c r="K24" s="113"/>
      <c r="L24" s="113"/>
      <c r="M24" s="114"/>
    </row>
    <row r="25" spans="2:13" ht="14.25" customHeight="1">
      <c r="B25" s="142"/>
      <c r="C25" s="142"/>
      <c r="D25" s="145"/>
      <c r="E25" s="64" t="s">
        <v>50</v>
      </c>
      <c r="F25" s="64">
        <v>2016</v>
      </c>
      <c r="G25" s="77">
        <v>1957836</v>
      </c>
      <c r="H25" s="77">
        <v>63423</v>
      </c>
      <c r="I25" s="78">
        <v>14523</v>
      </c>
      <c r="J25" s="78">
        <v>16031</v>
      </c>
      <c r="K25" s="78">
        <v>22712</v>
      </c>
      <c r="L25" s="78">
        <v>10157</v>
      </c>
      <c r="M25" s="115"/>
    </row>
    <row r="26" spans="2:13" ht="14.25" customHeight="1">
      <c r="B26" s="142"/>
      <c r="C26" s="142"/>
      <c r="D26" s="145"/>
      <c r="E26" s="64" t="s">
        <v>51</v>
      </c>
      <c r="F26" s="64">
        <v>2017</v>
      </c>
      <c r="G26" s="77">
        <v>2091328</v>
      </c>
      <c r="H26" s="77">
        <v>54316</v>
      </c>
      <c r="I26" s="78">
        <v>12202</v>
      </c>
      <c r="J26" s="78">
        <v>13826</v>
      </c>
      <c r="K26" s="78">
        <v>19161</v>
      </c>
      <c r="L26" s="78">
        <v>7366</v>
      </c>
      <c r="M26" s="116">
        <v>1761</v>
      </c>
    </row>
    <row r="27" spans="2:13" ht="14.25" customHeight="1">
      <c r="B27" s="142"/>
      <c r="C27" s="142"/>
      <c r="D27" s="145"/>
      <c r="E27" s="64" t="s">
        <v>52</v>
      </c>
      <c r="F27" s="64">
        <v>2018</v>
      </c>
      <c r="G27" s="77">
        <v>2169877</v>
      </c>
      <c r="H27" s="77">
        <v>58052</v>
      </c>
      <c r="I27" s="78">
        <v>13469</v>
      </c>
      <c r="J27" s="78">
        <v>14214</v>
      </c>
      <c r="K27" s="78">
        <v>19721</v>
      </c>
      <c r="L27" s="78">
        <v>7379</v>
      </c>
      <c r="M27" s="116">
        <v>3269</v>
      </c>
    </row>
    <row r="28" spans="2:13" ht="14.25" customHeight="1">
      <c r="B28" s="142"/>
      <c r="C28" s="142"/>
      <c r="D28" s="145"/>
      <c r="E28" s="64" t="s">
        <v>53</v>
      </c>
      <c r="F28" s="64">
        <v>2019</v>
      </c>
      <c r="G28" s="77">
        <v>2043007</v>
      </c>
      <c r="H28" s="77">
        <v>65928</v>
      </c>
      <c r="I28" s="78">
        <v>22080</v>
      </c>
      <c r="J28" s="78">
        <v>15016</v>
      </c>
      <c r="K28" s="78">
        <v>19424</v>
      </c>
      <c r="L28" s="78">
        <v>7760</v>
      </c>
      <c r="M28" s="116">
        <v>1648</v>
      </c>
    </row>
    <row r="29" spans="2:13" ht="14.25" customHeight="1">
      <c r="B29" s="142"/>
      <c r="C29" s="142"/>
      <c r="D29" s="145"/>
      <c r="E29" s="64" t="s">
        <v>54</v>
      </c>
      <c r="F29" s="64">
        <v>2020</v>
      </c>
      <c r="G29" s="77">
        <v>436168</v>
      </c>
      <c r="H29" s="77">
        <v>11807</v>
      </c>
      <c r="I29" s="78">
        <v>2073</v>
      </c>
      <c r="J29" s="78">
        <v>2777</v>
      </c>
      <c r="K29" s="78">
        <v>4274</v>
      </c>
      <c r="L29" s="78">
        <v>2367</v>
      </c>
      <c r="M29" s="116">
        <v>316</v>
      </c>
    </row>
    <row r="30" spans="2:22" ht="14.25" customHeight="1" thickBot="1">
      <c r="B30" s="143"/>
      <c r="C30" s="143"/>
      <c r="D30" s="146"/>
      <c r="E30" s="93" t="s">
        <v>55</v>
      </c>
      <c r="F30" s="93">
        <v>2021</v>
      </c>
      <c r="G30" s="120">
        <v>427556</v>
      </c>
      <c r="H30" s="120">
        <v>11519</v>
      </c>
      <c r="I30" s="117">
        <v>3481</v>
      </c>
      <c r="J30" s="117">
        <v>2255</v>
      </c>
      <c r="K30" s="117">
        <v>3777</v>
      </c>
      <c r="L30" s="117">
        <v>1806</v>
      </c>
      <c r="M30" s="118">
        <v>200</v>
      </c>
      <c r="P30" s="57"/>
      <c r="S30" s="57"/>
      <c r="V30" s="57"/>
    </row>
    <row r="31" spans="2:14" ht="14.25" customHeight="1" thickBot="1">
      <c r="B31" s="56"/>
      <c r="D31" s="56"/>
      <c r="N31" s="57"/>
    </row>
    <row r="32" spans="2:14" ht="14.25" customHeight="1" thickBot="1">
      <c r="B32" s="56"/>
      <c r="D32" s="56"/>
      <c r="G32" s="139" t="s">
        <v>112</v>
      </c>
      <c r="H32" s="140"/>
      <c r="I32" s="140"/>
      <c r="J32" s="140"/>
      <c r="K32" s="140"/>
      <c r="L32" s="140"/>
      <c r="M32" s="140"/>
      <c r="N32" s="57"/>
    </row>
    <row r="33" spans="2:13" ht="14.25" customHeight="1" thickBot="1">
      <c r="B33" s="59" t="s">
        <v>23</v>
      </c>
      <c r="C33" s="59" t="s">
        <v>3</v>
      </c>
      <c r="D33" s="59" t="s">
        <v>4</v>
      </c>
      <c r="E33" s="59" t="s">
        <v>24</v>
      </c>
      <c r="F33" s="59" t="s">
        <v>56</v>
      </c>
      <c r="G33" s="59">
        <v>2015</v>
      </c>
      <c r="H33" s="59">
        <v>2016</v>
      </c>
      <c r="I33" s="59">
        <v>2017</v>
      </c>
      <c r="J33" s="59">
        <v>2018</v>
      </c>
      <c r="K33" s="59">
        <v>2019</v>
      </c>
      <c r="L33" s="59">
        <v>2020</v>
      </c>
      <c r="M33" s="59">
        <v>2021</v>
      </c>
    </row>
    <row r="34" spans="2:13" ht="14.25" customHeight="1">
      <c r="B34" s="141" t="s">
        <v>57</v>
      </c>
      <c r="C34" s="141" t="s">
        <v>57</v>
      </c>
      <c r="D34" s="144" t="s">
        <v>58</v>
      </c>
      <c r="E34" s="144" t="s">
        <v>59</v>
      </c>
      <c r="F34" s="85" t="s">
        <v>60</v>
      </c>
      <c r="G34" s="121">
        <v>15888</v>
      </c>
      <c r="H34" s="121">
        <v>113575</v>
      </c>
      <c r="I34" s="112">
        <v>134819</v>
      </c>
      <c r="J34" s="112">
        <v>301427</v>
      </c>
      <c r="K34" s="112">
        <v>393890</v>
      </c>
      <c r="L34" s="112">
        <v>573949</v>
      </c>
      <c r="M34" s="122">
        <v>461409</v>
      </c>
    </row>
    <row r="35" spans="2:13" ht="15" customHeight="1" thickBot="1">
      <c r="B35" s="143"/>
      <c r="C35" s="143"/>
      <c r="D35" s="146"/>
      <c r="E35" s="146"/>
      <c r="F35" s="93" t="s">
        <v>61</v>
      </c>
      <c r="G35" s="123"/>
      <c r="H35" s="123"/>
      <c r="I35" s="117">
        <v>25000</v>
      </c>
      <c r="J35" s="117">
        <v>55000</v>
      </c>
      <c r="K35" s="117">
        <v>65000</v>
      </c>
      <c r="L35" s="117">
        <v>70000</v>
      </c>
      <c r="M35" s="118">
        <v>70200</v>
      </c>
    </row>
    <row r="36" spans="2:4" ht="14.25" customHeight="1">
      <c r="B36" s="56"/>
      <c r="D36" s="56"/>
    </row>
    <row r="37" spans="2:4" ht="14.25" customHeight="1" thickBot="1">
      <c r="B37" s="56"/>
      <c r="D37" s="56"/>
    </row>
    <row r="38" spans="2:14" ht="14.25" customHeight="1" thickBot="1">
      <c r="B38" s="56"/>
      <c r="D38" s="56"/>
      <c r="F38" s="56"/>
      <c r="G38" s="139" t="s">
        <v>30</v>
      </c>
      <c r="H38" s="140"/>
      <c r="I38" s="140"/>
      <c r="J38" s="140"/>
      <c r="K38" s="139" t="s">
        <v>10</v>
      </c>
      <c r="L38" s="140"/>
      <c r="M38" s="140"/>
      <c r="N38" s="140"/>
    </row>
    <row r="39" spans="2:14" ht="14.25" customHeight="1" thickBot="1">
      <c r="B39" s="59" t="s">
        <v>23</v>
      </c>
      <c r="C39" s="59" t="s">
        <v>3</v>
      </c>
      <c r="D39" s="59" t="s">
        <v>4</v>
      </c>
      <c r="E39" s="59" t="s">
        <v>24</v>
      </c>
      <c r="F39" s="59" t="s">
        <v>8</v>
      </c>
      <c r="G39" s="59" t="s">
        <v>62</v>
      </c>
      <c r="H39" s="59" t="s">
        <v>63</v>
      </c>
      <c r="I39" s="59" t="s">
        <v>64</v>
      </c>
      <c r="J39" s="59" t="s">
        <v>65</v>
      </c>
      <c r="K39" s="59" t="s">
        <v>62</v>
      </c>
      <c r="L39" s="59" t="s">
        <v>63</v>
      </c>
      <c r="M39" s="59" t="s">
        <v>64</v>
      </c>
      <c r="N39" s="59" t="s">
        <v>65</v>
      </c>
    </row>
    <row r="40" spans="2:14" ht="14.25" customHeight="1">
      <c r="B40" s="141" t="s">
        <v>66</v>
      </c>
      <c r="C40" s="141" t="s">
        <v>66</v>
      </c>
      <c r="D40" s="144" t="s">
        <v>26</v>
      </c>
      <c r="E40" s="85" t="s">
        <v>67</v>
      </c>
      <c r="F40" s="85">
        <v>2015</v>
      </c>
      <c r="G40" s="119">
        <v>2596</v>
      </c>
      <c r="H40" s="119">
        <v>281117</v>
      </c>
      <c r="I40" s="112">
        <v>40423</v>
      </c>
      <c r="J40" s="112">
        <v>240694</v>
      </c>
      <c r="K40" s="130">
        <v>115</v>
      </c>
      <c r="L40" s="119">
        <v>21065</v>
      </c>
      <c r="M40" s="112">
        <v>5188</v>
      </c>
      <c r="N40" s="122">
        <v>15877</v>
      </c>
    </row>
    <row r="41" spans="2:14" ht="14.25" customHeight="1">
      <c r="B41" s="142"/>
      <c r="C41" s="142"/>
      <c r="D41" s="145"/>
      <c r="E41" s="64" t="s">
        <v>67</v>
      </c>
      <c r="F41" s="64">
        <v>2016</v>
      </c>
      <c r="G41" s="77">
        <v>2533</v>
      </c>
      <c r="H41" s="77">
        <v>265272</v>
      </c>
      <c r="I41" s="78">
        <v>58398</v>
      </c>
      <c r="J41" s="78">
        <v>206874</v>
      </c>
      <c r="K41" s="128">
        <v>87</v>
      </c>
      <c r="L41" s="77">
        <v>20614</v>
      </c>
      <c r="M41" s="78">
        <v>10112</v>
      </c>
      <c r="N41" s="116">
        <v>10502</v>
      </c>
    </row>
    <row r="42" spans="2:14" ht="14.25" customHeight="1">
      <c r="B42" s="142"/>
      <c r="C42" s="142"/>
      <c r="D42" s="145"/>
      <c r="E42" s="64" t="s">
        <v>68</v>
      </c>
      <c r="F42" s="64">
        <v>2017</v>
      </c>
      <c r="G42" s="77">
        <v>3085</v>
      </c>
      <c r="H42" s="77">
        <v>245977</v>
      </c>
      <c r="I42" s="78">
        <v>49087</v>
      </c>
      <c r="J42" s="78">
        <v>196890</v>
      </c>
      <c r="K42" s="128">
        <v>222</v>
      </c>
      <c r="L42" s="77">
        <v>16490</v>
      </c>
      <c r="M42" s="78">
        <v>2412</v>
      </c>
      <c r="N42" s="116">
        <v>14078</v>
      </c>
    </row>
    <row r="43" spans="2:14" ht="14.25" customHeight="1">
      <c r="B43" s="142"/>
      <c r="C43" s="142"/>
      <c r="D43" s="145"/>
      <c r="E43" s="64" t="s">
        <v>68</v>
      </c>
      <c r="F43" s="64">
        <v>2018</v>
      </c>
      <c r="G43" s="77">
        <v>3688</v>
      </c>
      <c r="H43" s="77">
        <v>306731</v>
      </c>
      <c r="I43" s="78">
        <v>71847</v>
      </c>
      <c r="J43" s="78">
        <v>234884</v>
      </c>
      <c r="K43" s="128">
        <v>88</v>
      </c>
      <c r="L43" s="77">
        <v>13528</v>
      </c>
      <c r="M43" s="124" t="s">
        <v>40</v>
      </c>
      <c r="N43" s="116">
        <v>13528</v>
      </c>
    </row>
    <row r="44" spans="2:14" ht="14.25" customHeight="1">
      <c r="B44" s="142"/>
      <c r="C44" s="142"/>
      <c r="D44" s="145"/>
      <c r="E44" s="64" t="s">
        <v>69</v>
      </c>
      <c r="F44" s="64">
        <v>2019</v>
      </c>
      <c r="G44" s="77">
        <v>3626</v>
      </c>
      <c r="H44" s="77">
        <v>297555</v>
      </c>
      <c r="I44" s="78">
        <v>55624</v>
      </c>
      <c r="J44" s="78">
        <v>241931</v>
      </c>
      <c r="K44" s="128">
        <v>18</v>
      </c>
      <c r="L44" s="128">
        <v>900</v>
      </c>
      <c r="M44" s="124" t="s">
        <v>40</v>
      </c>
      <c r="N44" s="125">
        <v>900</v>
      </c>
    </row>
    <row r="45" spans="2:14" ht="14.25" customHeight="1">
      <c r="B45" s="142"/>
      <c r="C45" s="142"/>
      <c r="D45" s="145"/>
      <c r="E45" s="135" t="s">
        <v>114</v>
      </c>
      <c r="F45" s="64">
        <v>2020</v>
      </c>
      <c r="G45" s="128">
        <v>536</v>
      </c>
      <c r="H45" s="77">
        <v>57335</v>
      </c>
      <c r="I45" s="78">
        <v>8233</v>
      </c>
      <c r="J45" s="78">
        <v>49102</v>
      </c>
      <c r="K45" s="128">
        <v>14</v>
      </c>
      <c r="L45" s="77">
        <v>1000</v>
      </c>
      <c r="M45" s="124" t="s">
        <v>40</v>
      </c>
      <c r="N45" s="116">
        <v>1000</v>
      </c>
    </row>
    <row r="46" spans="2:14" ht="14.25" customHeight="1" thickBot="1">
      <c r="B46" s="143"/>
      <c r="C46" s="143"/>
      <c r="D46" s="146"/>
      <c r="E46" s="93" t="s">
        <v>70</v>
      </c>
      <c r="F46" s="93">
        <v>2021</v>
      </c>
      <c r="G46" s="129">
        <v>367</v>
      </c>
      <c r="H46" s="120">
        <v>14365</v>
      </c>
      <c r="I46" s="117">
        <v>2727</v>
      </c>
      <c r="J46" s="117">
        <v>11638</v>
      </c>
      <c r="K46" s="129">
        <v>11</v>
      </c>
      <c r="L46" s="120">
        <v>1294</v>
      </c>
      <c r="M46" s="126">
        <v>980</v>
      </c>
      <c r="N46" s="127">
        <v>314</v>
      </c>
    </row>
    <row r="47" spans="2:4" ht="15" customHeight="1" thickBot="1">
      <c r="B47" s="56"/>
      <c r="D47" s="56"/>
    </row>
    <row r="48" spans="2:22" ht="14.25" customHeight="1" thickBot="1">
      <c r="B48" s="56"/>
      <c r="D48" s="56"/>
      <c r="F48" s="56"/>
      <c r="G48" s="139" t="s">
        <v>30</v>
      </c>
      <c r="H48" s="140"/>
      <c r="I48" s="140"/>
      <c r="J48" s="140"/>
      <c r="K48" s="140"/>
      <c r="L48" s="140"/>
      <c r="M48" s="140"/>
      <c r="N48" s="147"/>
      <c r="O48" s="139" t="s">
        <v>10</v>
      </c>
      <c r="P48" s="140"/>
      <c r="Q48" s="140"/>
      <c r="R48" s="140"/>
      <c r="S48" s="140"/>
      <c r="T48" s="140"/>
      <c r="U48" s="140"/>
      <c r="V48" s="147"/>
    </row>
    <row r="49" spans="2:22" ht="14.25" customHeight="1" thickBot="1">
      <c r="B49" s="59" t="s">
        <v>23</v>
      </c>
      <c r="C49" s="59" t="s">
        <v>3</v>
      </c>
      <c r="D49" s="59" t="s">
        <v>4</v>
      </c>
      <c r="E49" s="59" t="s">
        <v>24</v>
      </c>
      <c r="F49" s="59" t="s">
        <v>8</v>
      </c>
      <c r="G49" s="59" t="s">
        <v>71</v>
      </c>
      <c r="H49" s="59" t="s">
        <v>72</v>
      </c>
      <c r="I49" s="59" t="s">
        <v>73</v>
      </c>
      <c r="J49" s="59" t="s">
        <v>74</v>
      </c>
      <c r="K49" s="59" t="s">
        <v>75</v>
      </c>
      <c r="L49" s="59" t="s">
        <v>76</v>
      </c>
      <c r="M49" s="59" t="s">
        <v>77</v>
      </c>
      <c r="N49" s="59" t="s">
        <v>78</v>
      </c>
      <c r="O49" s="59" t="s">
        <v>79</v>
      </c>
      <c r="P49" s="59" t="s">
        <v>72</v>
      </c>
      <c r="Q49" s="59" t="s">
        <v>73</v>
      </c>
      <c r="R49" s="59" t="s">
        <v>74</v>
      </c>
      <c r="S49" s="59" t="s">
        <v>75</v>
      </c>
      <c r="T49" s="59" t="s">
        <v>76</v>
      </c>
      <c r="U49" s="59" t="s">
        <v>77</v>
      </c>
      <c r="V49" s="59" t="s">
        <v>78</v>
      </c>
    </row>
    <row r="50" spans="2:22" ht="14.25" customHeight="1">
      <c r="B50" s="141" t="s">
        <v>80</v>
      </c>
      <c r="C50" s="141" t="s">
        <v>80</v>
      </c>
      <c r="D50" s="144" t="s">
        <v>26</v>
      </c>
      <c r="E50" s="85" t="s">
        <v>81</v>
      </c>
      <c r="F50" s="85">
        <v>2015</v>
      </c>
      <c r="G50" s="119">
        <v>25804651</v>
      </c>
      <c r="H50" s="112">
        <v>324691</v>
      </c>
      <c r="I50" s="112">
        <v>871938</v>
      </c>
      <c r="J50" s="112">
        <v>72432</v>
      </c>
      <c r="K50" s="112">
        <v>22929376</v>
      </c>
      <c r="L50" s="112">
        <v>1436108</v>
      </c>
      <c r="M50" s="112">
        <v>148341</v>
      </c>
      <c r="N50" s="112">
        <v>21765</v>
      </c>
      <c r="O50" s="119">
        <v>319050</v>
      </c>
      <c r="P50" s="112">
        <v>4930</v>
      </c>
      <c r="Q50" s="112">
        <v>10586</v>
      </c>
      <c r="R50" s="121" t="s">
        <v>82</v>
      </c>
      <c r="S50" s="112">
        <v>290908</v>
      </c>
      <c r="T50" s="112">
        <v>11667</v>
      </c>
      <c r="U50" s="121">
        <v>405</v>
      </c>
      <c r="V50" s="131">
        <v>554</v>
      </c>
    </row>
    <row r="51" spans="2:22" ht="14.25" customHeight="1">
      <c r="B51" s="142"/>
      <c r="C51" s="142"/>
      <c r="D51" s="145"/>
      <c r="E51" s="64" t="s">
        <v>83</v>
      </c>
      <c r="F51" s="64">
        <v>2016</v>
      </c>
      <c r="G51" s="77">
        <v>27500688</v>
      </c>
      <c r="H51" s="78">
        <v>162183</v>
      </c>
      <c r="I51" s="78">
        <v>1617981</v>
      </c>
      <c r="J51" s="78">
        <v>112052</v>
      </c>
      <c r="K51" s="78">
        <v>24810402</v>
      </c>
      <c r="L51" s="78">
        <v>556726</v>
      </c>
      <c r="M51" s="78">
        <v>180922</v>
      </c>
      <c r="N51" s="78">
        <v>60422</v>
      </c>
      <c r="O51" s="77">
        <v>342669</v>
      </c>
      <c r="P51" s="78">
        <v>1056</v>
      </c>
      <c r="Q51" s="78">
        <v>18325</v>
      </c>
      <c r="R51" s="78">
        <v>1194</v>
      </c>
      <c r="S51" s="78">
        <v>317041</v>
      </c>
      <c r="T51" s="78">
        <v>2066</v>
      </c>
      <c r="U51" s="78">
        <v>1869</v>
      </c>
      <c r="V51" s="116">
        <v>1118</v>
      </c>
    </row>
    <row r="52" spans="2:22" ht="14.25" customHeight="1">
      <c r="B52" s="142"/>
      <c r="C52" s="142"/>
      <c r="D52" s="145"/>
      <c r="E52" s="64" t="s">
        <v>84</v>
      </c>
      <c r="F52" s="64">
        <v>2017</v>
      </c>
      <c r="G52" s="77">
        <v>27569893</v>
      </c>
      <c r="H52" s="78">
        <v>308765</v>
      </c>
      <c r="I52" s="78">
        <v>87418</v>
      </c>
      <c r="J52" s="78">
        <v>113891</v>
      </c>
      <c r="K52" s="78">
        <v>25285734</v>
      </c>
      <c r="L52" s="78">
        <v>871222</v>
      </c>
      <c r="M52" s="78">
        <v>500164</v>
      </c>
      <c r="N52" s="78">
        <v>402699</v>
      </c>
      <c r="O52" s="77">
        <v>327519</v>
      </c>
      <c r="P52" s="78">
        <v>1671</v>
      </c>
      <c r="Q52" s="124" t="s">
        <v>40</v>
      </c>
      <c r="R52" s="124">
        <v>859</v>
      </c>
      <c r="S52" s="78">
        <v>310865</v>
      </c>
      <c r="T52" s="78">
        <v>3873</v>
      </c>
      <c r="U52" s="78">
        <v>6616</v>
      </c>
      <c r="V52" s="116">
        <v>3635</v>
      </c>
    </row>
    <row r="53" spans="2:22" ht="14.25" customHeight="1">
      <c r="B53" s="142"/>
      <c r="C53" s="142"/>
      <c r="D53" s="145"/>
      <c r="E53" s="64" t="s">
        <v>85</v>
      </c>
      <c r="F53" s="64">
        <v>2018</v>
      </c>
      <c r="G53" s="77">
        <v>27826075</v>
      </c>
      <c r="H53" s="78">
        <v>211533</v>
      </c>
      <c r="I53" s="78">
        <v>692965</v>
      </c>
      <c r="J53" s="78">
        <v>46189</v>
      </c>
      <c r="K53" s="78">
        <v>24416197</v>
      </c>
      <c r="L53" s="78">
        <v>2312539</v>
      </c>
      <c r="M53" s="78">
        <v>55151</v>
      </c>
      <c r="N53" s="78">
        <v>91501</v>
      </c>
      <c r="O53" s="77">
        <v>330598</v>
      </c>
      <c r="P53" s="78">
        <v>1947</v>
      </c>
      <c r="Q53" s="78">
        <v>6871</v>
      </c>
      <c r="R53" s="124">
        <v>220</v>
      </c>
      <c r="S53" s="78">
        <v>294334</v>
      </c>
      <c r="T53" s="78">
        <v>26423</v>
      </c>
      <c r="U53" s="124">
        <v>168</v>
      </c>
      <c r="V53" s="125">
        <v>635</v>
      </c>
    </row>
    <row r="54" spans="2:22" ht="14.25" customHeight="1">
      <c r="B54" s="142"/>
      <c r="C54" s="142"/>
      <c r="D54" s="145"/>
      <c r="E54" s="64" t="s">
        <v>86</v>
      </c>
      <c r="F54" s="64">
        <v>2019</v>
      </c>
      <c r="G54" s="77">
        <v>29736307</v>
      </c>
      <c r="H54" s="78">
        <v>1967918</v>
      </c>
      <c r="I54" s="78">
        <v>205759</v>
      </c>
      <c r="J54" s="78">
        <v>87229</v>
      </c>
      <c r="K54" s="78">
        <v>25079945</v>
      </c>
      <c r="L54" s="78">
        <v>780085</v>
      </c>
      <c r="M54" s="78">
        <v>44632</v>
      </c>
      <c r="N54" s="78">
        <v>1570739</v>
      </c>
      <c r="O54" s="77">
        <v>378466</v>
      </c>
      <c r="P54" s="78">
        <v>27405</v>
      </c>
      <c r="Q54" s="78">
        <v>2317</v>
      </c>
      <c r="R54" s="124">
        <v>586</v>
      </c>
      <c r="S54" s="78">
        <v>322291</v>
      </c>
      <c r="T54" s="78">
        <v>5058</v>
      </c>
      <c r="U54" s="124" t="s">
        <v>40</v>
      </c>
      <c r="V54" s="116">
        <v>20809</v>
      </c>
    </row>
    <row r="55" spans="2:22" ht="14.25" customHeight="1">
      <c r="B55" s="142"/>
      <c r="C55" s="142"/>
      <c r="D55" s="145"/>
      <c r="E55" s="64" t="s">
        <v>87</v>
      </c>
      <c r="F55" s="64">
        <v>2020</v>
      </c>
      <c r="G55" s="77">
        <v>4517269</v>
      </c>
      <c r="H55" s="78">
        <v>281314</v>
      </c>
      <c r="I55" s="78">
        <v>353146</v>
      </c>
      <c r="J55" s="124">
        <v>394</v>
      </c>
      <c r="K55" s="78">
        <v>3356674</v>
      </c>
      <c r="L55" s="78">
        <v>374199</v>
      </c>
      <c r="M55" s="78">
        <v>11354</v>
      </c>
      <c r="N55" s="78">
        <v>140188</v>
      </c>
      <c r="O55" s="77">
        <v>35801</v>
      </c>
      <c r="P55" s="78">
        <v>4190</v>
      </c>
      <c r="Q55" s="78">
        <v>2773</v>
      </c>
      <c r="R55" s="124" t="s">
        <v>40</v>
      </c>
      <c r="S55" s="78">
        <v>25783</v>
      </c>
      <c r="T55" s="78">
        <v>1407</v>
      </c>
      <c r="U55" s="124" t="s">
        <v>40</v>
      </c>
      <c r="V55" s="116">
        <v>1648</v>
      </c>
    </row>
    <row r="56" spans="2:22" ht="14.25" customHeight="1" thickBot="1">
      <c r="B56" s="143"/>
      <c r="C56" s="143"/>
      <c r="D56" s="146"/>
      <c r="E56" s="93" t="s">
        <v>88</v>
      </c>
      <c r="F56" s="93">
        <v>2021</v>
      </c>
      <c r="G56" s="120">
        <v>6039555</v>
      </c>
      <c r="H56" s="117">
        <v>76939</v>
      </c>
      <c r="I56" s="117">
        <v>3547</v>
      </c>
      <c r="J56" s="123"/>
      <c r="K56" s="117">
        <v>5430535</v>
      </c>
      <c r="L56" s="117">
        <v>287510</v>
      </c>
      <c r="M56" s="117">
        <v>37629</v>
      </c>
      <c r="N56" s="117">
        <v>203395</v>
      </c>
      <c r="O56" s="120">
        <v>70143</v>
      </c>
      <c r="P56" s="123"/>
      <c r="Q56" s="126" t="s">
        <v>40</v>
      </c>
      <c r="R56" s="123"/>
      <c r="S56" s="117">
        <v>64633</v>
      </c>
      <c r="T56" s="117">
        <v>2061</v>
      </c>
      <c r="U56" s="126" t="s">
        <v>40</v>
      </c>
      <c r="V56" s="118">
        <v>3449</v>
      </c>
    </row>
    <row r="57" spans="2:22" ht="14.25" customHeight="1" thickBot="1">
      <c r="B57" s="104"/>
      <c r="C57" s="104"/>
      <c r="D57" s="104"/>
      <c r="E57" s="106"/>
      <c r="F57" s="106"/>
      <c r="G57" s="132"/>
      <c r="H57" s="103"/>
      <c r="I57" s="103"/>
      <c r="J57" s="133"/>
      <c r="K57" s="103"/>
      <c r="L57" s="103"/>
      <c r="M57" s="103"/>
      <c r="N57" s="103"/>
      <c r="O57" s="132"/>
      <c r="P57" s="133"/>
      <c r="Q57" s="134"/>
      <c r="R57" s="133"/>
      <c r="S57" s="103"/>
      <c r="T57" s="103"/>
      <c r="U57" s="134"/>
      <c r="V57" s="103"/>
    </row>
    <row r="58" spans="2:20" ht="14.25" customHeight="1" thickBot="1">
      <c r="B58" s="56"/>
      <c r="D58" s="56"/>
      <c r="I58" s="139" t="s">
        <v>113</v>
      </c>
      <c r="J58" s="140"/>
      <c r="K58" s="140"/>
      <c r="L58" s="140"/>
      <c r="M58" s="140"/>
      <c r="N58" s="140"/>
      <c r="O58" s="140"/>
      <c r="P58" s="140"/>
      <c r="Q58" s="140"/>
      <c r="R58" s="140"/>
      <c r="S58" s="140"/>
      <c r="T58" s="140"/>
    </row>
    <row r="59" spans="2:20" ht="14.25" customHeight="1" thickBot="1">
      <c r="B59" s="59" t="s">
        <v>23</v>
      </c>
      <c r="C59" s="59" t="s">
        <v>3</v>
      </c>
      <c r="D59" s="59" t="s">
        <v>4</v>
      </c>
      <c r="E59" s="59" t="s">
        <v>24</v>
      </c>
      <c r="F59" s="59" t="s">
        <v>8</v>
      </c>
      <c r="G59" s="59" t="s">
        <v>30</v>
      </c>
      <c r="H59" s="59" t="s">
        <v>10</v>
      </c>
      <c r="I59" s="59" t="s">
        <v>89</v>
      </c>
      <c r="J59" s="59" t="s">
        <v>90</v>
      </c>
      <c r="K59" s="59" t="s">
        <v>91</v>
      </c>
      <c r="L59" s="59" t="s">
        <v>92</v>
      </c>
      <c r="M59" s="59" t="s">
        <v>93</v>
      </c>
      <c r="N59" s="59" t="s">
        <v>94</v>
      </c>
      <c r="O59" s="59" t="s">
        <v>95</v>
      </c>
      <c r="P59" s="59" t="s">
        <v>96</v>
      </c>
      <c r="Q59" s="59" t="s">
        <v>97</v>
      </c>
      <c r="R59" s="59" t="s">
        <v>98</v>
      </c>
      <c r="S59" s="59" t="s">
        <v>99</v>
      </c>
      <c r="T59" s="59" t="s">
        <v>100</v>
      </c>
    </row>
    <row r="60" spans="2:20" ht="14.25" customHeight="1">
      <c r="B60" s="141" t="s">
        <v>101</v>
      </c>
      <c r="C60" s="141" t="s">
        <v>101</v>
      </c>
      <c r="D60" s="144" t="s">
        <v>26</v>
      </c>
      <c r="E60" s="85" t="s">
        <v>102</v>
      </c>
      <c r="F60" s="85">
        <v>2015</v>
      </c>
      <c r="G60" s="119">
        <v>25804651</v>
      </c>
      <c r="H60" s="119">
        <v>319050</v>
      </c>
      <c r="I60" s="112">
        <v>21676</v>
      </c>
      <c r="J60" s="112">
        <v>25585</v>
      </c>
      <c r="K60" s="112">
        <v>19824</v>
      </c>
      <c r="L60" s="112">
        <v>31976</v>
      </c>
      <c r="M60" s="112">
        <v>28829</v>
      </c>
      <c r="N60" s="112">
        <v>35203</v>
      </c>
      <c r="O60" s="112">
        <v>51844</v>
      </c>
      <c r="P60" s="112">
        <v>29825</v>
      </c>
      <c r="Q60" s="112">
        <v>14627</v>
      </c>
      <c r="R60" s="112">
        <v>17546</v>
      </c>
      <c r="S60" s="112">
        <v>17073</v>
      </c>
      <c r="T60" s="122">
        <v>25042</v>
      </c>
    </row>
    <row r="61" spans="2:20" ht="14.25" customHeight="1">
      <c r="B61" s="142"/>
      <c r="C61" s="142"/>
      <c r="D61" s="145"/>
      <c r="E61" s="64" t="s">
        <v>103</v>
      </c>
      <c r="F61" s="64">
        <v>2016</v>
      </c>
      <c r="G61" s="77">
        <v>27500688</v>
      </c>
      <c r="H61" s="77">
        <v>342669</v>
      </c>
      <c r="I61" s="78">
        <v>25265</v>
      </c>
      <c r="J61" s="78">
        <v>31593</v>
      </c>
      <c r="K61" s="78">
        <v>24608</v>
      </c>
      <c r="L61" s="78">
        <v>25853</v>
      </c>
      <c r="M61" s="78">
        <v>28210</v>
      </c>
      <c r="N61" s="78">
        <v>36699</v>
      </c>
      <c r="O61" s="78">
        <v>64608</v>
      </c>
      <c r="P61" s="78">
        <v>31617</v>
      </c>
      <c r="Q61" s="78">
        <v>17617</v>
      </c>
      <c r="R61" s="78">
        <v>18004</v>
      </c>
      <c r="S61" s="78">
        <v>19187</v>
      </c>
      <c r="T61" s="116">
        <v>19408</v>
      </c>
    </row>
    <row r="62" spans="2:20" ht="14.25" customHeight="1">
      <c r="B62" s="142"/>
      <c r="C62" s="142"/>
      <c r="D62" s="145"/>
      <c r="E62" s="64" t="s">
        <v>104</v>
      </c>
      <c r="F62" s="64">
        <v>2017</v>
      </c>
      <c r="G62" s="77">
        <v>27569893</v>
      </c>
      <c r="H62" s="77">
        <v>327519</v>
      </c>
      <c r="I62" s="78">
        <v>25521</v>
      </c>
      <c r="J62" s="78">
        <v>24446</v>
      </c>
      <c r="K62" s="78">
        <v>26842</v>
      </c>
      <c r="L62" s="78">
        <v>35134</v>
      </c>
      <c r="M62" s="78">
        <v>21574</v>
      </c>
      <c r="N62" s="78">
        <v>22872</v>
      </c>
      <c r="O62" s="78">
        <v>49606</v>
      </c>
      <c r="P62" s="78">
        <v>27864</v>
      </c>
      <c r="Q62" s="78">
        <v>24074</v>
      </c>
      <c r="R62" s="78">
        <v>22070</v>
      </c>
      <c r="S62" s="78">
        <v>20402</v>
      </c>
      <c r="T62" s="116">
        <v>27114</v>
      </c>
    </row>
    <row r="63" spans="2:20" ht="14.25" customHeight="1">
      <c r="B63" s="142"/>
      <c r="C63" s="142"/>
      <c r="D63" s="145"/>
      <c r="E63" s="64" t="s">
        <v>105</v>
      </c>
      <c r="F63" s="64">
        <v>2018</v>
      </c>
      <c r="G63" s="77">
        <v>27826075</v>
      </c>
      <c r="H63" s="77">
        <v>330598</v>
      </c>
      <c r="I63" s="78">
        <v>32685</v>
      </c>
      <c r="J63" s="78">
        <v>28745</v>
      </c>
      <c r="K63" s="78">
        <v>18530</v>
      </c>
      <c r="L63" s="78">
        <v>22785</v>
      </c>
      <c r="M63" s="78">
        <v>32433</v>
      </c>
      <c r="N63" s="78">
        <v>26754</v>
      </c>
      <c r="O63" s="78">
        <v>48485</v>
      </c>
      <c r="P63" s="78">
        <v>20032</v>
      </c>
      <c r="Q63" s="78">
        <v>27478</v>
      </c>
      <c r="R63" s="78">
        <v>19399</v>
      </c>
      <c r="S63" s="78">
        <v>26537</v>
      </c>
      <c r="T63" s="116">
        <v>26735</v>
      </c>
    </row>
    <row r="64" spans="2:20" ht="14.25" customHeight="1">
      <c r="B64" s="142"/>
      <c r="C64" s="142"/>
      <c r="D64" s="145"/>
      <c r="E64" s="64" t="s">
        <v>106</v>
      </c>
      <c r="F64" s="64">
        <v>2019</v>
      </c>
      <c r="G64" s="77">
        <v>29736307</v>
      </c>
      <c r="H64" s="77">
        <v>378466</v>
      </c>
      <c r="I64" s="78">
        <v>35222</v>
      </c>
      <c r="J64" s="78">
        <v>21676</v>
      </c>
      <c r="K64" s="78">
        <v>25298</v>
      </c>
      <c r="L64" s="78">
        <v>32739</v>
      </c>
      <c r="M64" s="78">
        <v>49183</v>
      </c>
      <c r="N64" s="78">
        <v>31006</v>
      </c>
      <c r="O64" s="78">
        <v>70587</v>
      </c>
      <c r="P64" s="78">
        <v>33782</v>
      </c>
      <c r="Q64" s="78">
        <v>24915</v>
      </c>
      <c r="R64" s="78">
        <v>22096</v>
      </c>
      <c r="S64" s="78">
        <v>11724</v>
      </c>
      <c r="T64" s="116">
        <v>20238</v>
      </c>
    </row>
    <row r="65" spans="2:20" ht="14.25" customHeight="1">
      <c r="B65" s="142"/>
      <c r="C65" s="142"/>
      <c r="D65" s="145"/>
      <c r="E65" s="64" t="s">
        <v>107</v>
      </c>
      <c r="F65" s="64">
        <v>2020</v>
      </c>
      <c r="G65" s="77">
        <v>4517269</v>
      </c>
      <c r="H65" s="77">
        <v>35801</v>
      </c>
      <c r="I65" s="78">
        <v>8400</v>
      </c>
      <c r="J65" s="78">
        <v>20931</v>
      </c>
      <c r="K65" s="78">
        <v>6470</v>
      </c>
      <c r="L65" s="124" t="s">
        <v>40</v>
      </c>
      <c r="M65" s="124" t="s">
        <v>40</v>
      </c>
      <c r="N65" s="124" t="s">
        <v>40</v>
      </c>
      <c r="O65" s="124" t="s">
        <v>40</v>
      </c>
      <c r="P65" s="124" t="s">
        <v>40</v>
      </c>
      <c r="Q65" s="124" t="s">
        <v>40</v>
      </c>
      <c r="R65" s="124" t="s">
        <v>40</v>
      </c>
      <c r="S65" s="124" t="s">
        <v>40</v>
      </c>
      <c r="T65" s="125" t="s">
        <v>40</v>
      </c>
    </row>
    <row r="66" spans="2:20" ht="14.25" customHeight="1" thickBot="1">
      <c r="B66" s="143"/>
      <c r="C66" s="143"/>
      <c r="D66" s="146"/>
      <c r="E66" s="93" t="s">
        <v>108</v>
      </c>
      <c r="F66" s="93">
        <v>2021</v>
      </c>
      <c r="G66" s="120">
        <v>6039555</v>
      </c>
      <c r="H66" s="120">
        <v>70143</v>
      </c>
      <c r="I66" s="126" t="s">
        <v>40</v>
      </c>
      <c r="J66" s="126" t="s">
        <v>40</v>
      </c>
      <c r="K66" s="126" t="s">
        <v>40</v>
      </c>
      <c r="L66" s="126" t="s">
        <v>40</v>
      </c>
      <c r="M66" s="126" t="s">
        <v>40</v>
      </c>
      <c r="N66" s="117" t="s">
        <v>40</v>
      </c>
      <c r="O66" s="117">
        <v>6933</v>
      </c>
      <c r="P66" s="117">
        <v>9303</v>
      </c>
      <c r="Q66" s="117">
        <v>10866</v>
      </c>
      <c r="R66" s="117">
        <v>14638</v>
      </c>
      <c r="S66" s="117">
        <v>14196</v>
      </c>
      <c r="T66" s="118">
        <v>14207</v>
      </c>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sheetData>
  <sheetProtection algorithmName="SHA-512" hashValue="ScBFDJfq2aqBWAB89rm0HagAxIliavkseNl3mAsxCdA95SsKPj6MIGyWT74wo5xOLCD8JH1Xngh8LX9/CJaVuA==" saltValue="+gIP1/U+/+2+MWAUQORlYA==" spinCount="100000" sheet="1" objects="1" scenarios="1"/>
  <mergeCells count="33">
    <mergeCell ref="I22:M22"/>
    <mergeCell ref="G38:J38"/>
    <mergeCell ref="G32:M32"/>
    <mergeCell ref="I12:O12"/>
    <mergeCell ref="B14:B20"/>
    <mergeCell ref="C14:C20"/>
    <mergeCell ref="D14:D20"/>
    <mergeCell ref="B24:B30"/>
    <mergeCell ref="C24:C30"/>
    <mergeCell ref="D24:D30"/>
    <mergeCell ref="B34:B35"/>
    <mergeCell ref="C34:C35"/>
    <mergeCell ref="D34:D35"/>
    <mergeCell ref="E34:E35"/>
    <mergeCell ref="K38:N38"/>
    <mergeCell ref="G2:H2"/>
    <mergeCell ref="I2:J2"/>
    <mergeCell ref="K2:L2"/>
    <mergeCell ref="B4:B10"/>
    <mergeCell ref="C4:C10"/>
    <mergeCell ref="D4:D10"/>
    <mergeCell ref="B40:B46"/>
    <mergeCell ref="C40:C46"/>
    <mergeCell ref="D40:D46"/>
    <mergeCell ref="G48:N48"/>
    <mergeCell ref="O48:V48"/>
    <mergeCell ref="I58:T58"/>
    <mergeCell ref="B50:B56"/>
    <mergeCell ref="C50:C56"/>
    <mergeCell ref="D50:D56"/>
    <mergeCell ref="B60:B66"/>
    <mergeCell ref="C60:C66"/>
    <mergeCell ref="D60:D66"/>
  </mergeCells>
  <hyperlinks>
    <hyperlink ref="E9" r:id="rId1" display="https://www.ine.cl/estadisticas/sociales/condiciones-de-vida-y-cultura/cultura."/>
    <hyperlink ref="E10" r:id="rId2" display="https://www.ine.cl/estadisticas/sociales/condiciones-de-vida-y-cultura/cultura."/>
  </hyperlinks>
  <printOptions/>
  <pageMargins left="0.7875" right="0.7875" top="1.05277777777778" bottom="1.05277777777778" header="0.7875" footer="0.7875"/>
  <pageSetup horizontalDpi="300" verticalDpi="300" orientation="portrait"/>
  <headerFooter>
    <oddHeader>&amp;C&amp;"Times New Roman,Normal"&amp;12&amp;A</oddHeader>
    <oddFooter>&amp;C&amp;"Times New Roman,Normal"&amp;12Página &amp;P</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zoomScale="75" zoomScaleNormal="75" workbookViewId="0" topLeftCell="AB1">
      <selection activeCell="AC3" sqref="AC3"/>
    </sheetView>
  </sheetViews>
  <sheetFormatPr defaultColWidth="11.57421875" defaultRowHeight="12.75"/>
  <cols>
    <col min="1" max="1" width="12.00390625" style="0" customWidth="1"/>
    <col min="6" max="6" width="12.00390625" style="0" customWidth="1"/>
    <col min="7" max="7" width="14.421875" style="0" customWidth="1"/>
    <col min="10" max="10" width="11.57421875" style="47" customWidth="1"/>
    <col min="17" max="17" width="105.140625" style="0" customWidth="1"/>
    <col min="18" max="18" width="5.140625" style="0" customWidth="1"/>
    <col min="19" max="19" width="33.28125" style="0" customWidth="1"/>
    <col min="21" max="21" width="49.7109375" style="0" bestFit="1" customWidth="1"/>
    <col min="23" max="23" width="53.28125" style="0" bestFit="1" customWidth="1"/>
    <col min="25" max="25" width="15.00390625" style="0" bestFit="1" customWidth="1"/>
    <col min="27" max="27" width="255.7109375" style="0" bestFit="1" customWidth="1"/>
    <col min="29" max="29" width="20.28125" style="0" customWidth="1"/>
  </cols>
  <sheetData>
    <row r="1" spans="1:12" ht="12.75">
      <c r="A1" s="12" t="s">
        <v>2</v>
      </c>
      <c r="B1" s="13" t="s">
        <v>5</v>
      </c>
      <c r="C1" s="13" t="s">
        <v>6</v>
      </c>
      <c r="D1" s="13" t="s">
        <v>7</v>
      </c>
      <c r="E1" s="14" t="s">
        <v>8</v>
      </c>
      <c r="F1" s="14" t="s">
        <v>9</v>
      </c>
      <c r="G1" s="15" t="s">
        <v>1</v>
      </c>
      <c r="H1" s="25" t="s">
        <v>16</v>
      </c>
      <c r="I1" s="25" t="s">
        <v>4</v>
      </c>
      <c r="J1" s="46" t="s">
        <v>18</v>
      </c>
      <c r="K1" s="58" t="s">
        <v>109</v>
      </c>
      <c r="L1" s="156" t="s">
        <v>145</v>
      </c>
    </row>
    <row r="2" spans="1:29" ht="12.75">
      <c r="A2" s="17" t="s">
        <v>10</v>
      </c>
      <c r="B2" s="18"/>
      <c r="C2" s="4">
        <v>126895</v>
      </c>
      <c r="D2" s="4">
        <v>2516201</v>
      </c>
      <c r="E2" s="5">
        <v>2015</v>
      </c>
      <c r="F2" s="5" t="s">
        <v>116</v>
      </c>
      <c r="G2" s="11" t="s">
        <v>25</v>
      </c>
      <c r="H2" t="s">
        <v>117</v>
      </c>
      <c r="I2" s="26" t="s">
        <v>118</v>
      </c>
      <c r="J2" s="47" t="s">
        <v>19</v>
      </c>
      <c r="K2" t="s">
        <v>27</v>
      </c>
      <c r="L2" t="s">
        <v>146</v>
      </c>
      <c r="Q2" s="6" t="s">
        <v>17</v>
      </c>
      <c r="S2" s="6" t="s">
        <v>2</v>
      </c>
      <c r="U2" s="6" t="s">
        <v>2</v>
      </c>
      <c r="W2" s="6" t="s">
        <v>2</v>
      </c>
      <c r="Y2" s="6" t="s">
        <v>2</v>
      </c>
      <c r="AA2" s="6" t="s">
        <v>2</v>
      </c>
      <c r="AC2" s="6" t="s">
        <v>2</v>
      </c>
    </row>
    <row r="3" spans="1:30" ht="12.75">
      <c r="A3" s="10" t="s">
        <v>10</v>
      </c>
      <c r="B3" s="4"/>
      <c r="C3" s="3">
        <v>81158</v>
      </c>
      <c r="D3" s="4">
        <v>2755479</v>
      </c>
      <c r="E3" s="5">
        <v>2016</v>
      </c>
      <c r="F3" s="5" t="s">
        <v>116</v>
      </c>
      <c r="G3" s="11" t="s">
        <v>25</v>
      </c>
      <c r="H3" t="s">
        <v>117</v>
      </c>
      <c r="I3" s="26" t="s">
        <v>118</v>
      </c>
      <c r="J3" s="47" t="s">
        <v>19</v>
      </c>
      <c r="K3" t="s">
        <v>27</v>
      </c>
      <c r="L3" t="s">
        <v>146</v>
      </c>
      <c r="Q3" s="16" t="s">
        <v>25</v>
      </c>
      <c r="R3" t="str">
        <f>Q3</f>
        <v>Número de asistentes a espectáculos musicales con entrada pagada y gratuita</v>
      </c>
      <c r="S3" s="16" t="s">
        <v>136</v>
      </c>
      <c r="T3" t="str">
        <f>S3</f>
        <v>Numero de funciones audiovisuales</v>
      </c>
      <c r="U3" s="16" t="s">
        <v>117</v>
      </c>
      <c r="V3" t="str">
        <f>U3</f>
        <v>Informes de Estadisticas Culturales años 2015 - 2021</v>
      </c>
      <c r="W3" s="16" t="s">
        <v>118</v>
      </c>
      <c r="X3" t="str">
        <f>W3</f>
        <v>https://www.cultura.gob.cl/estudios/estadisticas-culturales/</v>
      </c>
      <c r="Y3" s="16" t="s">
        <v>133</v>
      </c>
      <c r="Z3" t="str">
        <f>Y3</f>
        <v>Diciembre 2034</v>
      </c>
      <c r="AA3" s="16" t="s">
        <v>69</v>
      </c>
      <c r="AB3" t="str">
        <f>AA3</f>
        <v>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Fuente: Encuesta de Espectáculos Públicos (INE).</v>
      </c>
      <c r="AC3" s="16" t="s">
        <v>148</v>
      </c>
      <c r="AD3" t="str">
        <f>AC3</f>
        <v>Número de funciones</v>
      </c>
    </row>
    <row r="4" spans="1:29" ht="12.75">
      <c r="A4" s="10" t="s">
        <v>10</v>
      </c>
      <c r="B4" s="4"/>
      <c r="C4" s="3">
        <v>91482</v>
      </c>
      <c r="D4" s="4">
        <v>2637818</v>
      </c>
      <c r="E4" s="5">
        <v>2017</v>
      </c>
      <c r="F4" s="5" t="s">
        <v>116</v>
      </c>
      <c r="G4" s="11" t="s">
        <v>25</v>
      </c>
      <c r="H4" t="s">
        <v>117</v>
      </c>
      <c r="I4" s="26" t="s">
        <v>118</v>
      </c>
      <c r="J4" s="47" t="s">
        <v>19</v>
      </c>
      <c r="K4" t="s">
        <v>27</v>
      </c>
      <c r="L4" t="s">
        <v>146</v>
      </c>
      <c r="Q4" s="16" t="s">
        <v>120</v>
      </c>
      <c r="R4" t="str">
        <f>Q4</f>
        <v>Numero de Asistentes a Espectaculos de Artes Escenicas con entrada gratuita y pagada</v>
      </c>
      <c r="S4" s="41" t="s">
        <v>11</v>
      </c>
      <c r="U4" s="41" t="s">
        <v>11</v>
      </c>
      <c r="W4" s="41" t="s">
        <v>11</v>
      </c>
      <c r="Y4" s="41" t="s">
        <v>11</v>
      </c>
      <c r="AA4" s="41" t="s">
        <v>11</v>
      </c>
      <c r="AC4" s="41" t="s">
        <v>11</v>
      </c>
    </row>
    <row r="5" spans="1:17" ht="12.75">
      <c r="A5" s="10" t="s">
        <v>10</v>
      </c>
      <c r="B5" s="4"/>
      <c r="C5" s="3">
        <v>49920</v>
      </c>
      <c r="D5" s="4">
        <v>3445932</v>
      </c>
      <c r="E5" s="5">
        <v>2018</v>
      </c>
      <c r="F5" s="5" t="s">
        <v>116</v>
      </c>
      <c r="G5" s="11" t="s">
        <v>25</v>
      </c>
      <c r="H5" t="s">
        <v>117</v>
      </c>
      <c r="I5" s="26" t="s">
        <v>118</v>
      </c>
      <c r="J5" s="47" t="s">
        <v>19</v>
      </c>
      <c r="K5" t="s">
        <v>27</v>
      </c>
      <c r="L5" t="s">
        <v>146</v>
      </c>
      <c r="Q5" s="16" t="s">
        <v>48</v>
      </c>
    </row>
    <row r="6" spans="1:17" ht="12.75">
      <c r="A6" s="10" t="s">
        <v>10</v>
      </c>
      <c r="B6" s="4"/>
      <c r="C6" s="3">
        <v>36699</v>
      </c>
      <c r="D6" s="4">
        <v>2760521</v>
      </c>
      <c r="E6" s="5">
        <v>2019</v>
      </c>
      <c r="F6" s="5" t="s">
        <v>116</v>
      </c>
      <c r="G6" s="11" t="s">
        <v>25</v>
      </c>
      <c r="H6" t="s">
        <v>117</v>
      </c>
      <c r="I6" s="26" t="s">
        <v>118</v>
      </c>
      <c r="J6" s="47" t="s">
        <v>19</v>
      </c>
      <c r="K6" t="s">
        <v>27</v>
      </c>
      <c r="L6" t="s">
        <v>146</v>
      </c>
      <c r="Q6" s="16" t="s">
        <v>136</v>
      </c>
    </row>
    <row r="7" spans="1:17" ht="12.75">
      <c r="A7" s="10" t="s">
        <v>10</v>
      </c>
      <c r="B7" s="4"/>
      <c r="C7" s="3">
        <v>3435</v>
      </c>
      <c r="D7" s="4">
        <v>499926</v>
      </c>
      <c r="E7" s="5">
        <v>2020</v>
      </c>
      <c r="F7" s="5" t="s">
        <v>116</v>
      </c>
      <c r="G7" s="11" t="s">
        <v>25</v>
      </c>
      <c r="H7" t="s">
        <v>117</v>
      </c>
      <c r="I7" s="26" t="s">
        <v>118</v>
      </c>
      <c r="J7" s="47" t="s">
        <v>19</v>
      </c>
      <c r="K7" t="s">
        <v>27</v>
      </c>
      <c r="L7" t="s">
        <v>146</v>
      </c>
      <c r="Q7" s="16" t="s">
        <v>137</v>
      </c>
    </row>
    <row r="8" spans="1:17" ht="12.75">
      <c r="A8" s="10" t="s">
        <v>10</v>
      </c>
      <c r="B8" s="4"/>
      <c r="C8" s="3">
        <v>1900</v>
      </c>
      <c r="D8" s="4">
        <v>229336</v>
      </c>
      <c r="E8" s="5">
        <v>2021</v>
      </c>
      <c r="F8" s="5" t="s">
        <v>116</v>
      </c>
      <c r="G8" s="11" t="s">
        <v>25</v>
      </c>
      <c r="H8" t="s">
        <v>117</v>
      </c>
      <c r="I8" s="26" t="s">
        <v>118</v>
      </c>
      <c r="J8" s="47" t="s">
        <v>19</v>
      </c>
      <c r="K8" t="s">
        <v>27</v>
      </c>
      <c r="L8" t="s">
        <v>146</v>
      </c>
      <c r="Q8" s="16" t="s">
        <v>11</v>
      </c>
    </row>
    <row r="9" spans="1:12" ht="12.75">
      <c r="A9" s="10" t="s">
        <v>10</v>
      </c>
      <c r="B9" s="4"/>
      <c r="C9" s="3">
        <v>60537</v>
      </c>
      <c r="D9" s="4">
        <v>3010713</v>
      </c>
      <c r="E9" s="5">
        <v>2015</v>
      </c>
      <c r="F9" s="5" t="s">
        <v>119</v>
      </c>
      <c r="G9" s="11" t="s">
        <v>120</v>
      </c>
      <c r="H9" t="s">
        <v>117</v>
      </c>
      <c r="I9" s="26" t="s">
        <v>118</v>
      </c>
      <c r="J9" s="47" t="s">
        <v>19</v>
      </c>
      <c r="K9" t="s">
        <v>121</v>
      </c>
      <c r="L9" t="s">
        <v>146</v>
      </c>
    </row>
    <row r="10" spans="1:12" ht="12.75">
      <c r="A10" s="10" t="s">
        <v>10</v>
      </c>
      <c r="B10" s="4"/>
      <c r="C10" s="3">
        <v>72204</v>
      </c>
      <c r="D10" s="4">
        <v>3262998</v>
      </c>
      <c r="E10" s="5">
        <v>2016</v>
      </c>
      <c r="F10" s="5" t="s">
        <v>119</v>
      </c>
      <c r="G10" s="11" t="s">
        <v>120</v>
      </c>
      <c r="H10" t="s">
        <v>117</v>
      </c>
      <c r="I10" s="26" t="s">
        <v>118</v>
      </c>
      <c r="J10" s="47" t="s">
        <v>19</v>
      </c>
      <c r="K10" t="s">
        <v>121</v>
      </c>
      <c r="L10" t="s">
        <v>146</v>
      </c>
    </row>
    <row r="11" spans="1:12" ht="12.75">
      <c r="A11" s="10" t="s">
        <v>10</v>
      </c>
      <c r="B11" s="4"/>
      <c r="C11" s="3">
        <v>119028</v>
      </c>
      <c r="D11" s="4">
        <v>3140478</v>
      </c>
      <c r="E11" s="5">
        <v>2017</v>
      </c>
      <c r="F11" s="5" t="s">
        <v>119</v>
      </c>
      <c r="G11" s="11" t="s">
        <v>120</v>
      </c>
      <c r="H11" t="s">
        <v>117</v>
      </c>
      <c r="I11" s="26" t="s">
        <v>118</v>
      </c>
      <c r="J11" s="47" t="s">
        <v>19</v>
      </c>
      <c r="K11" t="s">
        <v>121</v>
      </c>
      <c r="L11" t="s">
        <v>146</v>
      </c>
    </row>
    <row r="12" spans="1:12" ht="12.75">
      <c r="A12" s="10" t="s">
        <v>10</v>
      </c>
      <c r="B12" s="4"/>
      <c r="C12" s="4">
        <v>64244</v>
      </c>
      <c r="D12" s="4">
        <v>3097755</v>
      </c>
      <c r="E12" s="5">
        <v>2018</v>
      </c>
      <c r="F12" s="5" t="s">
        <v>119</v>
      </c>
      <c r="G12" s="11" t="s">
        <v>120</v>
      </c>
      <c r="H12" t="s">
        <v>117</v>
      </c>
      <c r="I12" s="26" t="s">
        <v>118</v>
      </c>
      <c r="J12" s="47" t="s">
        <v>19</v>
      </c>
      <c r="K12" t="s">
        <v>121</v>
      </c>
      <c r="L12" t="s">
        <v>146</v>
      </c>
    </row>
    <row r="13" spans="1:12" ht="12.75">
      <c r="A13" s="17" t="s">
        <v>10</v>
      </c>
      <c r="B13" s="18"/>
      <c r="C13" s="4">
        <v>40013</v>
      </c>
      <c r="D13" s="4">
        <v>3080649</v>
      </c>
      <c r="E13" s="5">
        <v>2019</v>
      </c>
      <c r="F13" s="5" t="s">
        <v>119</v>
      </c>
      <c r="G13" s="11" t="s">
        <v>120</v>
      </c>
      <c r="H13" t="s">
        <v>117</v>
      </c>
      <c r="I13" s="26" t="s">
        <v>118</v>
      </c>
      <c r="J13" s="47" t="s">
        <v>19</v>
      </c>
      <c r="K13" t="s">
        <v>121</v>
      </c>
      <c r="L13" t="s">
        <v>146</v>
      </c>
    </row>
    <row r="14" spans="1:12" ht="12.75">
      <c r="A14" s="10" t="s">
        <v>10</v>
      </c>
      <c r="B14" s="4"/>
      <c r="C14" s="3">
        <v>7443</v>
      </c>
      <c r="D14" s="4">
        <v>373329</v>
      </c>
      <c r="E14" s="5">
        <v>2020</v>
      </c>
      <c r="F14" s="5" t="s">
        <v>119</v>
      </c>
      <c r="G14" s="11" t="s">
        <v>120</v>
      </c>
      <c r="H14" t="s">
        <v>117</v>
      </c>
      <c r="I14" s="26" t="s">
        <v>118</v>
      </c>
      <c r="J14" s="47" t="s">
        <v>19</v>
      </c>
      <c r="K14" t="s">
        <v>121</v>
      </c>
      <c r="L14" t="s">
        <v>146</v>
      </c>
    </row>
    <row r="15" spans="1:12" ht="12.75">
      <c r="A15" s="10" t="s">
        <v>10</v>
      </c>
      <c r="B15" s="4"/>
      <c r="C15" s="3">
        <v>2221</v>
      </c>
      <c r="D15" s="4">
        <v>223201</v>
      </c>
      <c r="E15" s="5">
        <v>2021</v>
      </c>
      <c r="F15" s="5" t="s">
        <v>119</v>
      </c>
      <c r="G15" s="11" t="s">
        <v>120</v>
      </c>
      <c r="H15" t="s">
        <v>117</v>
      </c>
      <c r="I15" s="26" t="s">
        <v>118</v>
      </c>
      <c r="J15" s="47" t="s">
        <v>19</v>
      </c>
      <c r="K15" t="s">
        <v>121</v>
      </c>
      <c r="L15" t="s">
        <v>146</v>
      </c>
    </row>
    <row r="16" spans="1:12" ht="12.75">
      <c r="A16" s="10" t="s">
        <v>10</v>
      </c>
      <c r="B16" s="4"/>
      <c r="C16" s="3">
        <v>65039</v>
      </c>
      <c r="D16" s="4">
        <v>1877280</v>
      </c>
      <c r="E16" s="5">
        <v>2015</v>
      </c>
      <c r="F16" s="5" t="s">
        <v>48</v>
      </c>
      <c r="G16" s="11" t="s">
        <v>48</v>
      </c>
      <c r="H16" t="s">
        <v>117</v>
      </c>
      <c r="I16" s="26" t="s">
        <v>118</v>
      </c>
      <c r="J16" s="47" t="s">
        <v>122</v>
      </c>
      <c r="K16" t="s">
        <v>49</v>
      </c>
      <c r="L16" t="s">
        <v>147</v>
      </c>
    </row>
    <row r="17" spans="1:12" ht="12.75">
      <c r="A17" s="10" t="s">
        <v>10</v>
      </c>
      <c r="B17" s="4"/>
      <c r="C17" s="3">
        <v>63423</v>
      </c>
      <c r="D17" s="4">
        <v>1957836</v>
      </c>
      <c r="E17" s="5">
        <v>2016</v>
      </c>
      <c r="F17" s="5" t="s">
        <v>48</v>
      </c>
      <c r="G17" s="11" t="s">
        <v>48</v>
      </c>
      <c r="H17" t="s">
        <v>117</v>
      </c>
      <c r="I17" s="26" t="s">
        <v>118</v>
      </c>
      <c r="J17" s="47" t="s">
        <v>123</v>
      </c>
      <c r="K17" t="s">
        <v>50</v>
      </c>
      <c r="L17" t="s">
        <v>147</v>
      </c>
    </row>
    <row r="18" spans="1:12" ht="12.75">
      <c r="A18" s="10" t="s">
        <v>10</v>
      </c>
      <c r="B18" s="4"/>
      <c r="C18" s="3">
        <v>54316</v>
      </c>
      <c r="D18" s="4">
        <v>2091328</v>
      </c>
      <c r="E18" s="5">
        <v>2017</v>
      </c>
      <c r="F18" s="5" t="s">
        <v>48</v>
      </c>
      <c r="G18" s="11" t="s">
        <v>48</v>
      </c>
      <c r="H18" t="s">
        <v>117</v>
      </c>
      <c r="I18" s="26" t="s">
        <v>118</v>
      </c>
      <c r="J18" s="47" t="s">
        <v>124</v>
      </c>
      <c r="K18" t="s">
        <v>51</v>
      </c>
      <c r="L18" t="s">
        <v>147</v>
      </c>
    </row>
    <row r="19" spans="1:12" ht="12.75">
      <c r="A19" s="10" t="s">
        <v>10</v>
      </c>
      <c r="B19" s="4"/>
      <c r="C19" s="3">
        <v>58052</v>
      </c>
      <c r="D19" s="4">
        <v>2169877</v>
      </c>
      <c r="E19" s="5">
        <v>2018</v>
      </c>
      <c r="F19" s="5" t="s">
        <v>48</v>
      </c>
      <c r="G19" s="11" t="s">
        <v>48</v>
      </c>
      <c r="H19" t="s">
        <v>117</v>
      </c>
      <c r="I19" s="26" t="s">
        <v>118</v>
      </c>
      <c r="J19" s="47" t="s">
        <v>125</v>
      </c>
      <c r="K19" t="s">
        <v>52</v>
      </c>
      <c r="L19" t="s">
        <v>147</v>
      </c>
    </row>
    <row r="20" spans="1:12" ht="12.75">
      <c r="A20" s="10" t="s">
        <v>10</v>
      </c>
      <c r="B20" s="4"/>
      <c r="C20" s="3">
        <v>65928</v>
      </c>
      <c r="D20" s="4">
        <v>2043007</v>
      </c>
      <c r="E20" s="5">
        <v>2019</v>
      </c>
      <c r="F20" s="5" t="s">
        <v>48</v>
      </c>
      <c r="G20" s="11" t="s">
        <v>48</v>
      </c>
      <c r="H20" t="s">
        <v>117</v>
      </c>
      <c r="I20" s="26" t="s">
        <v>118</v>
      </c>
      <c r="J20" s="47" t="s">
        <v>126</v>
      </c>
      <c r="K20" t="s">
        <v>53</v>
      </c>
      <c r="L20" t="s">
        <v>147</v>
      </c>
    </row>
    <row r="21" spans="1:12" ht="12.75">
      <c r="A21" s="10" t="s">
        <v>10</v>
      </c>
      <c r="B21" s="4"/>
      <c r="C21" s="3">
        <v>11807</v>
      </c>
      <c r="D21" s="4">
        <v>436168</v>
      </c>
      <c r="E21" s="5">
        <v>2020</v>
      </c>
      <c r="F21" s="5" t="s">
        <v>48</v>
      </c>
      <c r="G21" s="11" t="s">
        <v>48</v>
      </c>
      <c r="H21" t="s">
        <v>117</v>
      </c>
      <c r="I21" s="26" t="s">
        <v>118</v>
      </c>
      <c r="J21" s="47" t="s">
        <v>127</v>
      </c>
      <c r="K21" t="s">
        <v>54</v>
      </c>
      <c r="L21" t="s">
        <v>147</v>
      </c>
    </row>
    <row r="22" spans="1:12" ht="12.75">
      <c r="A22" s="10" t="s">
        <v>10</v>
      </c>
      <c r="B22" s="4"/>
      <c r="C22" s="3">
        <v>11519</v>
      </c>
      <c r="D22" s="4">
        <v>427556</v>
      </c>
      <c r="E22" s="5">
        <v>2021</v>
      </c>
      <c r="F22" s="5" t="s">
        <v>48</v>
      </c>
      <c r="G22" s="11" t="s">
        <v>48</v>
      </c>
      <c r="H22" t="s">
        <v>117</v>
      </c>
      <c r="I22" s="26" t="s">
        <v>118</v>
      </c>
      <c r="J22" s="47" t="s">
        <v>128</v>
      </c>
      <c r="K22" t="s">
        <v>55</v>
      </c>
      <c r="L22" t="s">
        <v>147</v>
      </c>
    </row>
    <row r="23" spans="1:20" ht="12.75">
      <c r="A23" s="10" t="s">
        <v>10</v>
      </c>
      <c r="B23" s="4"/>
      <c r="C23" s="3">
        <v>115</v>
      </c>
      <c r="D23" s="4">
        <v>2596</v>
      </c>
      <c r="E23" s="5">
        <v>2015</v>
      </c>
      <c r="F23" s="5" t="s">
        <v>136</v>
      </c>
      <c r="G23" s="5" t="s">
        <v>136</v>
      </c>
      <c r="H23" t="s">
        <v>117</v>
      </c>
      <c r="I23" s="26" t="s">
        <v>118</v>
      </c>
      <c r="J23" s="47" t="s">
        <v>129</v>
      </c>
      <c r="K23" t="s">
        <v>67</v>
      </c>
      <c r="L23" t="s">
        <v>148</v>
      </c>
      <c r="T23" s="16"/>
    </row>
    <row r="24" spans="1:12" ht="12.75">
      <c r="A24" s="10" t="s">
        <v>10</v>
      </c>
      <c r="B24" s="4"/>
      <c r="C24" s="3">
        <v>87</v>
      </c>
      <c r="D24" s="4">
        <v>2533</v>
      </c>
      <c r="E24" s="5">
        <v>2016</v>
      </c>
      <c r="F24" s="5" t="s">
        <v>136</v>
      </c>
      <c r="G24" s="5" t="s">
        <v>136</v>
      </c>
      <c r="H24" t="s">
        <v>117</v>
      </c>
      <c r="I24" s="26" t="s">
        <v>118</v>
      </c>
      <c r="J24" s="47" t="s">
        <v>130</v>
      </c>
      <c r="K24" t="s">
        <v>67</v>
      </c>
      <c r="L24" t="s">
        <v>148</v>
      </c>
    </row>
    <row r="25" spans="1:12" ht="12.75">
      <c r="A25" s="10" t="s">
        <v>10</v>
      </c>
      <c r="B25" s="4"/>
      <c r="C25" s="4">
        <v>222</v>
      </c>
      <c r="D25" s="4">
        <v>3085</v>
      </c>
      <c r="E25" s="5">
        <v>2017</v>
      </c>
      <c r="F25" s="5" t="s">
        <v>136</v>
      </c>
      <c r="G25" s="5" t="s">
        <v>136</v>
      </c>
      <c r="H25" t="s">
        <v>117</v>
      </c>
      <c r="I25" s="26" t="s">
        <v>118</v>
      </c>
      <c r="J25" s="47" t="s">
        <v>131</v>
      </c>
      <c r="K25" t="s">
        <v>68</v>
      </c>
      <c r="L25" t="s">
        <v>148</v>
      </c>
    </row>
    <row r="26" spans="1:12" ht="12.75">
      <c r="A26" s="10" t="s">
        <v>10</v>
      </c>
      <c r="B26" s="18"/>
      <c r="C26" s="4">
        <v>88</v>
      </c>
      <c r="D26" s="4">
        <v>3688</v>
      </c>
      <c r="E26" s="5">
        <v>2018</v>
      </c>
      <c r="F26" s="5" t="s">
        <v>136</v>
      </c>
      <c r="G26" s="5" t="s">
        <v>136</v>
      </c>
      <c r="H26" t="s">
        <v>117</v>
      </c>
      <c r="I26" s="26" t="s">
        <v>118</v>
      </c>
      <c r="J26" s="47" t="s">
        <v>132</v>
      </c>
      <c r="K26" t="s">
        <v>68</v>
      </c>
      <c r="L26" t="s">
        <v>148</v>
      </c>
    </row>
    <row r="27" spans="1:12" ht="12.75">
      <c r="A27" s="10" t="s">
        <v>10</v>
      </c>
      <c r="B27" s="4"/>
      <c r="C27" s="3">
        <v>18</v>
      </c>
      <c r="D27" s="4">
        <v>3626</v>
      </c>
      <c r="E27" s="5">
        <v>2019</v>
      </c>
      <c r="F27" s="5" t="s">
        <v>136</v>
      </c>
      <c r="G27" s="5" t="s">
        <v>136</v>
      </c>
      <c r="H27" t="s">
        <v>117</v>
      </c>
      <c r="I27" s="26" t="s">
        <v>118</v>
      </c>
      <c r="J27" s="47" t="s">
        <v>133</v>
      </c>
      <c r="K27" t="s">
        <v>69</v>
      </c>
      <c r="L27" t="s">
        <v>148</v>
      </c>
    </row>
    <row r="28" spans="1:12" ht="12.75">
      <c r="A28" s="10" t="s">
        <v>10</v>
      </c>
      <c r="B28" s="4"/>
      <c r="C28" s="3">
        <v>14</v>
      </c>
      <c r="D28" s="4">
        <v>536</v>
      </c>
      <c r="E28" s="5">
        <v>2020</v>
      </c>
      <c r="F28" s="5" t="s">
        <v>136</v>
      </c>
      <c r="G28" s="5" t="s">
        <v>136</v>
      </c>
      <c r="H28" t="s">
        <v>117</v>
      </c>
      <c r="I28" s="26" t="s">
        <v>118</v>
      </c>
      <c r="J28" s="47" t="s">
        <v>134</v>
      </c>
      <c r="K28" t="s">
        <v>114</v>
      </c>
      <c r="L28" t="s">
        <v>148</v>
      </c>
    </row>
    <row r="29" spans="1:12" ht="12.75">
      <c r="A29" s="10" t="s">
        <v>10</v>
      </c>
      <c r="B29" s="4"/>
      <c r="C29" s="3">
        <v>11</v>
      </c>
      <c r="D29" s="4">
        <v>367</v>
      </c>
      <c r="E29" s="5">
        <v>2021</v>
      </c>
      <c r="F29" s="5" t="s">
        <v>136</v>
      </c>
      <c r="G29" s="5" t="s">
        <v>136</v>
      </c>
      <c r="H29" t="s">
        <v>117</v>
      </c>
      <c r="I29" s="26" t="s">
        <v>118</v>
      </c>
      <c r="J29" s="47" t="s">
        <v>135</v>
      </c>
      <c r="K29" t="s">
        <v>70</v>
      </c>
      <c r="L29" t="s">
        <v>148</v>
      </c>
    </row>
    <row r="30" spans="1:12" ht="12.75">
      <c r="A30" s="10" t="s">
        <v>10</v>
      </c>
      <c r="B30" s="4"/>
      <c r="C30" s="3">
        <v>319050</v>
      </c>
      <c r="D30" s="4">
        <v>25804651</v>
      </c>
      <c r="E30" s="5">
        <v>2015</v>
      </c>
      <c r="F30" s="5" t="s">
        <v>137</v>
      </c>
      <c r="G30" s="11" t="s">
        <v>137</v>
      </c>
      <c r="H30" t="s">
        <v>117</v>
      </c>
      <c r="I30" s="26" t="s">
        <v>118</v>
      </c>
      <c r="J30" s="47" t="s">
        <v>138</v>
      </c>
      <c r="K30" t="s">
        <v>81</v>
      </c>
      <c r="L30" t="s">
        <v>149</v>
      </c>
    </row>
    <row r="31" spans="1:12" ht="12.75">
      <c r="A31" s="10" t="s">
        <v>10</v>
      </c>
      <c r="B31" s="4"/>
      <c r="C31" s="3">
        <v>342669</v>
      </c>
      <c r="D31" s="4">
        <v>27500688</v>
      </c>
      <c r="E31" s="5">
        <v>2016</v>
      </c>
      <c r="F31" s="5" t="s">
        <v>137</v>
      </c>
      <c r="G31" s="11" t="s">
        <v>137</v>
      </c>
      <c r="H31" t="s">
        <v>117</v>
      </c>
      <c r="I31" s="26" t="s">
        <v>118</v>
      </c>
      <c r="J31" s="47" t="s">
        <v>139</v>
      </c>
      <c r="K31" t="s">
        <v>83</v>
      </c>
      <c r="L31" t="s">
        <v>149</v>
      </c>
    </row>
    <row r="32" spans="1:12" ht="12.75">
      <c r="A32" s="10" t="s">
        <v>10</v>
      </c>
      <c r="B32" s="4"/>
      <c r="C32" s="3">
        <v>327519</v>
      </c>
      <c r="D32" s="4">
        <v>27569893</v>
      </c>
      <c r="E32" s="5">
        <v>2017</v>
      </c>
      <c r="F32" s="5" t="s">
        <v>137</v>
      </c>
      <c r="G32" s="11" t="s">
        <v>137</v>
      </c>
      <c r="H32" t="s">
        <v>117</v>
      </c>
      <c r="I32" s="26" t="s">
        <v>118</v>
      </c>
      <c r="J32" s="47" t="s">
        <v>140</v>
      </c>
      <c r="K32" t="s">
        <v>84</v>
      </c>
      <c r="L32" t="s">
        <v>149</v>
      </c>
    </row>
    <row r="33" spans="1:12" ht="12.75">
      <c r="A33" s="10" t="s">
        <v>10</v>
      </c>
      <c r="B33" s="4"/>
      <c r="C33" s="3">
        <v>330598</v>
      </c>
      <c r="D33" s="4">
        <v>27826075</v>
      </c>
      <c r="E33" s="5">
        <v>2018</v>
      </c>
      <c r="F33" s="5" t="s">
        <v>137</v>
      </c>
      <c r="G33" s="11" t="s">
        <v>137</v>
      </c>
      <c r="H33" t="s">
        <v>117</v>
      </c>
      <c r="I33" s="26" t="s">
        <v>118</v>
      </c>
      <c r="J33" s="47" t="s">
        <v>141</v>
      </c>
      <c r="K33" t="s">
        <v>85</v>
      </c>
      <c r="L33" t="s">
        <v>149</v>
      </c>
    </row>
    <row r="34" spans="1:12" ht="12.75">
      <c r="A34" s="10" t="s">
        <v>10</v>
      </c>
      <c r="B34" s="4"/>
      <c r="C34" s="3">
        <v>378466</v>
      </c>
      <c r="D34" s="4">
        <v>29736307</v>
      </c>
      <c r="E34" s="5">
        <v>2019</v>
      </c>
      <c r="F34" s="5" t="s">
        <v>137</v>
      </c>
      <c r="G34" s="11" t="s">
        <v>137</v>
      </c>
      <c r="H34" t="s">
        <v>117</v>
      </c>
      <c r="I34" s="26" t="s">
        <v>118</v>
      </c>
      <c r="J34" s="47" t="s">
        <v>142</v>
      </c>
      <c r="K34" t="s">
        <v>86</v>
      </c>
      <c r="L34" t="s">
        <v>149</v>
      </c>
    </row>
    <row r="35" spans="1:12" ht="12.75">
      <c r="A35" s="10" t="s">
        <v>10</v>
      </c>
      <c r="B35" s="4"/>
      <c r="C35" s="3">
        <v>35801</v>
      </c>
      <c r="D35" s="4">
        <v>4517269</v>
      </c>
      <c r="E35" s="5">
        <v>2020</v>
      </c>
      <c r="F35" s="5" t="s">
        <v>137</v>
      </c>
      <c r="G35" s="11" t="s">
        <v>137</v>
      </c>
      <c r="H35" t="s">
        <v>117</v>
      </c>
      <c r="I35" s="26" t="s">
        <v>118</v>
      </c>
      <c r="J35" s="47" t="s">
        <v>143</v>
      </c>
      <c r="K35" t="s">
        <v>87</v>
      </c>
      <c r="L35" t="s">
        <v>149</v>
      </c>
    </row>
    <row r="36" spans="1:12" ht="12.75">
      <c r="A36" s="10" t="s">
        <v>10</v>
      </c>
      <c r="B36" s="4"/>
      <c r="C36" s="3">
        <v>70143</v>
      </c>
      <c r="D36" s="4">
        <v>6039555</v>
      </c>
      <c r="E36" s="5">
        <v>2021</v>
      </c>
      <c r="F36" s="5" t="s">
        <v>137</v>
      </c>
      <c r="G36" s="11" t="s">
        <v>137</v>
      </c>
      <c r="H36" t="s">
        <v>117</v>
      </c>
      <c r="I36" s="26" t="s">
        <v>118</v>
      </c>
      <c r="J36" s="47" t="s">
        <v>144</v>
      </c>
      <c r="K36" t="s">
        <v>88</v>
      </c>
      <c r="L36" t="s">
        <v>149</v>
      </c>
    </row>
  </sheetData>
  <hyperlinks>
    <hyperlink ref="I2" r:id="rId1" display="https://www.cultura.gob.cl/estudios/estadisticas-culturales/"/>
    <hyperlink ref="I3:I8" r:id="rId2" display="https://www.cultura.gob.cl/estudios/estadisticas-culturales/"/>
  </hyperlinks>
  <printOptions/>
  <pageMargins left="0.7875" right="0.7875" top="1.05277777777778" bottom="1.05277777777778" header="0.7875" footer="0.7875"/>
  <pageSetup horizontalDpi="300" verticalDpi="300" orientation="portrait"/>
  <headerFooter>
    <oddHeader>&amp;C&amp;"Times New Roman,Normal"&amp;12&amp;A</oddHeader>
    <oddFooter>&amp;C&amp;"Times New Roman,Normal"&amp;12Página &amp;P</oddFooter>
  </headerFooter>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crossover</cp:lastModifiedBy>
  <dcterms:created xsi:type="dcterms:W3CDTF">2023-06-03T15:56:22Z</dcterms:created>
  <dcterms:modified xsi:type="dcterms:W3CDTF">2023-06-22T03:03:26Z</dcterms:modified>
  <cp:category/>
  <cp:version/>
  <cp:contentType/>
  <cp:contentStatus/>
  <cp:revision>6</cp:revision>
</cp:coreProperties>
</file>